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811"/>
  <workbookPr/>
  <mc:AlternateContent xmlns:mc="http://schemas.openxmlformats.org/markup-compatibility/2006">
    <mc:Choice Requires="x15">
      <x15ac:absPath xmlns:x15ac="http://schemas.microsoft.com/office/spreadsheetml/2010/11/ac" url="/Users/carlosrodriguez/Desktop/WebISIE/Documentos/"/>
    </mc:Choice>
  </mc:AlternateContent>
  <xr:revisionPtr revIDLastSave="0" documentId="8_{90F6760E-52A6-DF47-9FC5-C15A4601A18B}" xr6:coauthVersionLast="47" xr6:coauthVersionMax="47" xr10:uidLastSave="{00000000-0000-0000-0000-000000000000}"/>
  <bookViews>
    <workbookView xWindow="4580" yWindow="1260" windowWidth="40960" windowHeight="25600"/>
  </bookViews>
  <sheets>
    <sheet name="MIR " sheetId="1" r:id="rId1"/>
    <sheet name="ANEXO MIR" sheetId="3" r:id="rId2"/>
  </sheets>
  <definedNames>
    <definedName name="_xlnm.Print_Area" localSheetId="0">'MIR '!$A$1:$Q$74</definedName>
    <definedName name="_xlnm.Print_Titles" localSheetId="0">'MIR '!$7:$8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 l="1"/>
  <c r="L53" i="1"/>
  <c r="L47" i="1"/>
  <c r="L55" i="1"/>
  <c r="L25" i="1"/>
  <c r="L51" i="1"/>
  <c r="L21" i="1"/>
  <c r="L23" i="1"/>
  <c r="L49" i="1"/>
  <c r="L29" i="1"/>
  <c r="J32" i="1"/>
  <c r="J31" i="1"/>
  <c r="J46" i="1"/>
  <c r="J45" i="1"/>
  <c r="J41" i="1"/>
  <c r="J42" i="1"/>
  <c r="J27" i="1"/>
  <c r="J28" i="1"/>
  <c r="J53" i="1"/>
  <c r="J54" i="1"/>
  <c r="J47" i="1"/>
  <c r="J48" i="1"/>
  <c r="J55" i="1"/>
  <c r="J56" i="1"/>
  <c r="J39" i="1"/>
  <c r="J40" i="1"/>
  <c r="J25" i="1"/>
  <c r="J26" i="1"/>
  <c r="J51" i="1"/>
  <c r="J52" i="1"/>
  <c r="J35" i="1"/>
  <c r="J36" i="1"/>
  <c r="J21" i="1"/>
  <c r="J22" i="1"/>
  <c r="J37" i="1"/>
  <c r="J38" i="1"/>
  <c r="J23" i="1"/>
  <c r="J24" i="1"/>
  <c r="J49" i="1"/>
  <c r="J50" i="1"/>
  <c r="J33" i="1"/>
  <c r="J34" i="1"/>
  <c r="J19" i="1"/>
  <c r="J20" i="1"/>
  <c r="J43" i="1"/>
  <c r="J44" i="1"/>
  <c r="J29" i="1"/>
  <c r="J30" i="1"/>
</calcChain>
</file>

<file path=xl/sharedStrings.xml><?xml version="1.0" encoding="utf-8"?>
<sst xmlns="http://schemas.openxmlformats.org/spreadsheetml/2006/main" count="584" uniqueCount="262">
  <si>
    <t>Dependencia y/o Entidad:</t>
  </si>
  <si>
    <t>Programa Presupuestario:</t>
  </si>
  <si>
    <t>Eje del PED:</t>
  </si>
  <si>
    <t>Beneficiarios:</t>
  </si>
  <si>
    <t>Indicadores</t>
  </si>
  <si>
    <t>Supuestos</t>
  </si>
  <si>
    <t>Nombre</t>
  </si>
  <si>
    <t>Fórmula</t>
  </si>
  <si>
    <t>Frecuencia</t>
  </si>
  <si>
    <t>FIN</t>
  </si>
  <si>
    <t>PROPÓSITO</t>
  </si>
  <si>
    <t>COMPONENTES</t>
  </si>
  <si>
    <t>ACTIVIDADES</t>
  </si>
  <si>
    <t xml:space="preserve">Sentido </t>
  </si>
  <si>
    <t>Unidad de medida</t>
  </si>
  <si>
    <t>I</t>
  </si>
  <si>
    <t>II</t>
  </si>
  <si>
    <t>III</t>
  </si>
  <si>
    <t>IV</t>
  </si>
  <si>
    <t>Línea base
(año base)</t>
  </si>
  <si>
    <t>Medios de verificación
(Fuentes)</t>
  </si>
  <si>
    <t>Resumen narrativo
(Objetivos)</t>
  </si>
  <si>
    <t>Notas:</t>
  </si>
  <si>
    <t>1. Si el indicador es de tipo absoluto, solo se llena la fila del numerador.</t>
  </si>
  <si>
    <t>Avance</t>
  </si>
  <si>
    <t>2. Si el indicador no es ACUMULADO, el avance del periodo que se reporta (I, II, III, IV) se repetirá en la celda Avance Acumulado.</t>
  </si>
  <si>
    <t xml:space="preserve">3. Se deberá llenar el formato Anexo MIR "Análisis Cualitativo de las Metas Programadas" de cada indicador. Ver formato en https://hacienda.sonora.gob.mx/finanzas-publicas/programacion/documentos-de-apoyo/formatos-mir/ </t>
  </si>
  <si>
    <t>Avance Acumulado
(1)</t>
  </si>
  <si>
    <t>Meta Anual
(2)</t>
  </si>
  <si>
    <t>% de Avance (1)/(2)</t>
  </si>
  <si>
    <t>Análisis cualitativo de las metas programadas en la
Matriz de Indicadores de Resultados</t>
  </si>
  <si>
    <t>Dependencia/Entidad:</t>
  </si>
  <si>
    <t>Programa Presupuestal:</t>
  </si>
  <si>
    <t>Eficacia:</t>
  </si>
  <si>
    <t>Se cumplió con la meta establecida</t>
  </si>
  <si>
    <t>No se cuenta con información (Meta Anual)</t>
  </si>
  <si>
    <t>No se alcanzó la meta establecida</t>
  </si>
  <si>
    <t>Causa:</t>
  </si>
  <si>
    <t>Efecto:</t>
  </si>
  <si>
    <t>Contribución al Fin:</t>
  </si>
  <si>
    <t>Contribución al Propósito:</t>
  </si>
  <si>
    <t>Relación con el componente:</t>
  </si>
  <si>
    <t>Objetivo del PED:</t>
  </si>
  <si>
    <t>INSTITUTO SONORENSE DE INFRAESTRUCTURA EDUCATIVA</t>
  </si>
  <si>
    <t>E101K06 INFRAESTRUCTURA EDUCATIVA</t>
  </si>
  <si>
    <t>UN GOBIERNO PARA TODAS Y TODOS</t>
  </si>
  <si>
    <t>MEJORAR LA INFRAESTRUCTURA, EQUIPAMIENTO Y TECNOLOGÍA DE LAS ESCUELAS PARA FAVORECER LA INCLUSIÓN DE LA POBLACIÓN ESTUDIANTIL Y LA CALIDAD DE LA EDUCACIÓN EN TODOS LOS NIVELES.</t>
  </si>
  <si>
    <t>POBLACIÓN ABIERTA.  DOTAR Y MEJORAR LA INFRAESTRUCTURA, EQUIPAMIENTO Y TECNOLOGÍA EN LAS ESCUELAS, DANDO PRIORIDAD A LAS QUE SE UBICAN EN ZONAS ALTAMENTE VULNERABLES</t>
  </si>
  <si>
    <t>Lograr una cobertura universal de la educación de manera incluyente y de calidad, así como a los servicios culturales, deportivos, digitales y de ciencia y tecnología.</t>
  </si>
  <si>
    <t>Porcentaje de planteles educativos públicos funcionales y seguros</t>
  </si>
  <si>
    <t>Plantel</t>
  </si>
  <si>
    <t>Espacios educativos y culturales públicos que ofrecen condiciones físicas óptimas para un aprendizaje de calidad</t>
  </si>
  <si>
    <t>Porcentaje de planteles educativos públicos construidos y/o rehabilitados en relación con el programa anual</t>
  </si>
  <si>
    <t xml:space="preserve">C1: Planteles educativos  y culturales públicos rehabilitados </t>
  </si>
  <si>
    <t>C2: Espacios educativos y culturales públicos construidos</t>
  </si>
  <si>
    <t>C3: Mobiliario y equipo escolar entregado</t>
  </si>
  <si>
    <t>C1: Porcentaje de planteles educativos y culturales públicos rehabilitados respecto a los programados</t>
  </si>
  <si>
    <t>C2: Porcentaje de espacios educativos y culturales públicos construídos respecto a los programados</t>
  </si>
  <si>
    <t>C3: Porcentaje de espacios educativos y culturales públicos equipados respecto a los programados</t>
  </si>
  <si>
    <t>Espacio</t>
  </si>
  <si>
    <t>(Número de planteles educativos públicos funcionales y seguros acreditados por ISIE* / Total de planteles educativos públicos (Todos los Planteles Educativos del Nivel Básico, Medio Superior y Superior))*100</t>
  </si>
  <si>
    <t>(Número de planteles educativos públicos construidos y/o rehabilitados / total de planteles educativos públicos programados para ser construidos y/o rehabilitados en el programa anual)*100</t>
  </si>
  <si>
    <t>C1: (Número de planteles educativos y culturales públicos rehabilitados / total de planteles educativos y culturales públicos programados para ser rehabilitados)*100</t>
  </si>
  <si>
    <t>C2: (Número de espacios educativos y culturales públicos construidos / total de espacios educativos y culturales públicos programados para ser construidos)*100</t>
  </si>
  <si>
    <t>C3: (Número de espacios educativos y culturales públicos equipados / total de espacios educativos y culturales públicos programados para ser equipados)*100</t>
  </si>
  <si>
    <t>A1 C1: Elaboración de dictámenes técnicos</t>
  </si>
  <si>
    <t>A2 C1: Elaboración del proyecto ejecutivo</t>
  </si>
  <si>
    <t xml:space="preserve">A3 C1: Elaboración del presupuesto </t>
  </si>
  <si>
    <t>A1C1: Porcentaje de dictámenes elaborados</t>
  </si>
  <si>
    <t>A2 C1: Porcentaje de proyectos elaborados</t>
  </si>
  <si>
    <t xml:space="preserve">A3 C1: Porcentaje de presupuestos elaborados  </t>
  </si>
  <si>
    <t>A4 C1: Gestión del recurso</t>
  </si>
  <si>
    <t>A4 C1: Porcentaje de expedientes enviados para la solicitud de recursos</t>
  </si>
  <si>
    <t>Dictamen</t>
  </si>
  <si>
    <t>Proyecto</t>
  </si>
  <si>
    <t>Presupuesto</t>
  </si>
  <si>
    <t>Expediente</t>
  </si>
  <si>
    <t>A1C1: (Número de dictámenes elaborados / total de rehabilitaciones programadas)*100</t>
  </si>
  <si>
    <t>A2 C1: (Número de proyectos elaborados  / total de rehabilitaciones programadas)*100</t>
  </si>
  <si>
    <t>A3 C1: (Número de presupuestos elaborados / total de rehabilitaciones programadas)*100</t>
  </si>
  <si>
    <t>A4 C1: (Número de expedientes elaborados y enviados/ total de rehabilitaciones programadas)*100</t>
  </si>
  <si>
    <t>A5 C1: Porcentaje de Obras Adjudicadas y contratadas</t>
  </si>
  <si>
    <t>Licitación</t>
  </si>
  <si>
    <t>A5 C1: (Número de obras contratadas por licitaciones publicas + no. por licitaciones simplificadas + numero por adjudicaciones directas  / total de rehabilitaciones programadas)*100</t>
  </si>
  <si>
    <t>A5 C1: Adjudicación y contratación de la obra</t>
  </si>
  <si>
    <t>A6 C1: Ejecución de la obra</t>
  </si>
  <si>
    <t>A6 C1: Porcentaje de obras ejecutadas</t>
  </si>
  <si>
    <t>Obra</t>
  </si>
  <si>
    <t>A6 C1: (Número de obras con supervision iniciada / total de rehabilitaciones programadas)*100</t>
  </si>
  <si>
    <t>A7 C1: Entrega de obra</t>
  </si>
  <si>
    <t>A7 C1: Porcentaje de obras entregadas</t>
  </si>
  <si>
    <t>A7 C1: (Número de obras entregadas / total de rehabilitaciones programadas)*100</t>
  </si>
  <si>
    <t>A1 C2: Elaboración de dictámenes técnicos</t>
  </si>
  <si>
    <t>A1 C2: Porcentaje de dictámenes elaborados</t>
  </si>
  <si>
    <t>A1 C2: (Número de dictámenes elaborados / total de construcciones programadas)*100</t>
  </si>
  <si>
    <t>A2 C2: Elaboración del proyecto ejecutivo</t>
  </si>
  <si>
    <t>A2 C2: Porcentaje de proyectos elaborados</t>
  </si>
  <si>
    <t>A3 C2: Elaboración del presupuesto.</t>
  </si>
  <si>
    <t xml:space="preserve">A3 C2: Porcentaje de presupuestos elaborados </t>
  </si>
  <si>
    <t>A3 C2: (Número de presupuestos elaborados / total de construcciones programadas)*100</t>
  </si>
  <si>
    <t>A4 C2: Gestión del recurso.</t>
  </si>
  <si>
    <t>A4 C2: Porcentaje de exepdientes enviados para la solicitud de recursos</t>
  </si>
  <si>
    <t>A4 C2: (Número de expedientes elaborados y enviados / total de construcciones programadas)*100</t>
  </si>
  <si>
    <t>A5 C2: Adjudicación y contratación de la obra</t>
  </si>
  <si>
    <t>A5 C2: Porcentaje de Obras Adjudicadas y contratadas</t>
  </si>
  <si>
    <t>A5 C2: (Número de obras contratadas por licitaciones publicas + no. por licitaciones simplificadas + numero por adjudicaciones directas  / total de Construcciones programadas)*100</t>
  </si>
  <si>
    <t>A6 C2: Ejecución de la obra</t>
  </si>
  <si>
    <t>A6 C2: Porcentaje de obras ejecutadas</t>
  </si>
  <si>
    <t>A6 C2: (Número de obra ejecutadas elaboradas / total de construcciones programadas)*100</t>
  </si>
  <si>
    <t>A7 C2: Entrega de obra</t>
  </si>
  <si>
    <t>A7 C2: Porcentaje de obras entregadas</t>
  </si>
  <si>
    <t>A7 C2: (Número de obras entregadas / total de construcciones programadas)*100</t>
  </si>
  <si>
    <t>A1 C3: Validaciones recibidas</t>
  </si>
  <si>
    <t>A1 C3: Porcentaje de validaciones recibidas</t>
  </si>
  <si>
    <t>Validación</t>
  </si>
  <si>
    <t>A1 C3:  No. De validaciones de mobiliario y equipo recibidos / No. De equipamientos programados.</t>
  </si>
  <si>
    <t>A2 C3:Elaboración del presupuesto</t>
  </si>
  <si>
    <t>A2 C3: Porcentaje de presupuestos elaborados</t>
  </si>
  <si>
    <t>A2 C3: (Número de presupuestos elaborados / total de equipamientos programados)*100</t>
  </si>
  <si>
    <t>A3 C3: Gestión del recurso.</t>
  </si>
  <si>
    <t>A3 C3: Porcentaje de exepdientes enviados para la solicitud de recursos</t>
  </si>
  <si>
    <t>A3 C3: (Número de expedientes elaborados y enviados / total de equipamientos programados)*100</t>
  </si>
  <si>
    <t>A4 C3: Adjudicación y contratación de mobiliario y equipo</t>
  </si>
  <si>
    <t>A4 C1: Porcentaje de mobiliario y equipo Adjudicadas y contratadas</t>
  </si>
  <si>
    <t>A4 C1: (Número de mobiliario y equipo contratadas por licitaciones publicas + no. por licitaciones simplificadas + numero por adjudicaciones directas  / total de mobiliario y equipos programadas)*100</t>
  </si>
  <si>
    <t>A5 C3: Entrega de mobiliario y/o equipo</t>
  </si>
  <si>
    <t>A5 C3: Porcentaje de entrega de mobiliario y/o equipo realizada.</t>
  </si>
  <si>
    <t>Mobiliario/equipo</t>
  </si>
  <si>
    <t>A5 C3: (Número de entrega de mobiliario y/o equipo realizada / total de equipamientos programados)*100</t>
  </si>
  <si>
    <t>(587/3050)*100= 19.20%</t>
  </si>
  <si>
    <t>Ascendente</t>
  </si>
  <si>
    <t>Anual</t>
  </si>
  <si>
    <t>Archivo de la Dirección General de Obras de ISIE</t>
  </si>
  <si>
    <t>(587/1,163)*100= 50.47%</t>
  </si>
  <si>
    <t>La SEC mantiene la  consistencia en la programación  de espacios educativos a intervenir.</t>
  </si>
  <si>
    <t>(590/763)*100=77.32%</t>
  </si>
  <si>
    <t>La SEC entrega oportunamente la solicitud de necesidades de construcción, rehabilitación y adquisición de  mobiliario y equipo escolar, se autorizan y liberan oportunamente los recursos y existen condiciones metereológicas adecuadas para llevar a cabo las intervenciones.</t>
  </si>
  <si>
    <t>(446/515)*100= 86.60%</t>
  </si>
  <si>
    <t>(346/390)*100= 88.71%</t>
  </si>
  <si>
    <t>Trimestral</t>
  </si>
  <si>
    <t>(763/763)*100= 100%</t>
  </si>
  <si>
    <t xml:space="preserve"> Dictámenes técnicos en resguardo de la Dirección General de Obras del ISIE</t>
  </si>
  <si>
    <t>Proyectos ejecutivos en resguardo de la Dirección General Técnica</t>
  </si>
  <si>
    <t>Presupuestos en resguardo de la Dirección General Técnica</t>
  </si>
  <si>
    <t>Acuese de oficio con listado de expedientes enviados para solicitud de recurso</t>
  </si>
  <si>
    <t>Licitaciones en resguardo de la Dirección General Técnica</t>
  </si>
  <si>
    <t>(763/763)*100=100%</t>
  </si>
  <si>
    <t>(90/90)*100= 100%</t>
  </si>
  <si>
    <t>(590/763)*100= 77.32%</t>
  </si>
  <si>
    <t>(400/400)*100= 100%</t>
  </si>
  <si>
    <t>(156/156)*100= 100%</t>
  </si>
  <si>
    <t>(121/121)*100= 100%</t>
  </si>
  <si>
    <t>(331/390)*100= 84.87%</t>
  </si>
  <si>
    <t>(331/331)*100=100%</t>
  </si>
  <si>
    <t>(331/331)*100= 100%</t>
  </si>
  <si>
    <t>Expediente de la Obra en Resguardo del Archivo en trámite de ISIE</t>
  </si>
  <si>
    <t>A2 C2: (Número de proyectos elaborados / total de construcciones programadas)*100</t>
  </si>
  <si>
    <t>Proyectos ejecutivos en resguardo de la Dirección General Técnica de ISIE</t>
  </si>
  <si>
    <t>Presupuestos en resguardo de la Dirección General Técnica de ISIE</t>
  </si>
  <si>
    <t>Licitaciones en resguardo de la Dirección General Técnica de ISIE</t>
  </si>
  <si>
    <t>Expediente de la Obra  en Resguardo del Archivo de Concentración de ISIE</t>
  </si>
  <si>
    <t>Solicitudes recibias en resguardo de  la Dirección General Técnica</t>
  </si>
  <si>
    <t>Presupuesto en resguardo de la Dirección General Técnica</t>
  </si>
  <si>
    <t>Licitación en resguado de la Dirección General Técnica</t>
  </si>
  <si>
    <t>Expediente de Adquisición en resguardo del Archivo en trámite de ISIE</t>
  </si>
  <si>
    <t>La SEC entrega oportunamente la solicitud de necesidades de construcción, rehabilitación y adquisición de mobiliario y equipo escolar, se autorizan y liberan oportunamente los recursos y existen condiciones metereológicas adecuadas para llevar a cabo las intervenciones.</t>
  </si>
  <si>
    <t>Período que se reporta:</t>
  </si>
  <si>
    <t>IV TRIMESTRE DE CUENTA PUBLICA 2022</t>
  </si>
  <si>
    <t>FIN: Lograr una cobertura universal de la educación de manera incluyente y de calidad, así como a los servicios culturales, deportivos, digitales y de ciencia y tecnología.</t>
  </si>
  <si>
    <t>Indicador: Porcentaje de planteles educativos públicos funcionales y seguros</t>
  </si>
  <si>
    <t>META 2022</t>
  </si>
  <si>
    <t>AVANCE</t>
  </si>
  <si>
    <t>0</t>
  </si>
  <si>
    <t>X</t>
  </si>
  <si>
    <t>ANALISIS CUALITATIVO</t>
  </si>
  <si>
    <t>Propósito: Espacios educativos y culturales públicos que ofrecen condiciones físicas óptimas para un aprendizaje de calidad</t>
  </si>
  <si>
    <t>Indicador: Porcentaje de planteles educativos públicos construidos y/o rehabilitados en relación con el programa anual</t>
  </si>
  <si>
    <t>Dotar y mejorar la infraestructura, equipamiento y tecnología en las escuelas, dando prioridad a las que se ubican en zonas altamente vulnerables</t>
  </si>
  <si>
    <r>
      <t xml:space="preserve">Componente C1: Planteles educativos  y culturales públicos </t>
    </r>
    <r>
      <rPr>
        <b/>
        <sz val="9"/>
        <color indexed="10"/>
        <rFont val="Montserrat"/>
      </rPr>
      <t>rehabilitados</t>
    </r>
    <r>
      <rPr>
        <b/>
        <sz val="9"/>
        <color indexed="8"/>
        <rFont val="Montserrat"/>
      </rPr>
      <t xml:space="preserve"> </t>
    </r>
  </si>
  <si>
    <t>Indicador. C1: Porcentaje de planteles educativos y culturales públicos rehabilitados respecto a los programados</t>
  </si>
  <si>
    <t>Actividad A1 C1: Elaboración de dictámenes técnicos</t>
  </si>
  <si>
    <t>Indicador.  A1C1: Porcentaje de dictámenes elaborados</t>
  </si>
  <si>
    <t>100%</t>
  </si>
  <si>
    <t>JUSTIFICACIÓN: DURANTE EL CUARTO TRIMESTRE 2022 SE ELABORARON 8 DICTÁMENES EN LA CATEGORÍA DE REHABILITACIÓN, DE LOS 0 QUE SE PROGRAMARON ORIGINALMENTE, LOS CUALES CORRESPONDEN EN SU MAYORÍA AL PROGRAMA "CRESON". SE HACE CONSTAR QUE LA ELABORACIÓN DE DICTÁMENES QUEDA SUJETO A LAS SOLICITUDES PRESENTADAS POR LA SECRETARÍA DE EDUCACIÓN Y CULTURA.</t>
  </si>
  <si>
    <t>Actividad A2 C1: Elaboración del proyecto ejecutivo</t>
  </si>
  <si>
    <t>Indicador.  A2 C1: Porcentaje de proyectos elaborados</t>
  </si>
  <si>
    <t>47</t>
  </si>
  <si>
    <t>82.97%</t>
  </si>
  <si>
    <t>SE ELABORARON Y ENVIARON AL AREA DE COSTOS 39 PROYECTOS DE REPARACIÓN PARA LA ELABORACIÓN DE PRESUPUESTO, QUEDANDO DE LA META PROGRAMADA QUE SON 47 PROYECTOS PARA ESTE TRIMESTRE. CABE MENCIONAR QUE LA SUBDIRECCIÓN DE PROYECTOS SE RIGE CON LA INFORMACIÓN QUE LE LLEGA DE LA DIRECCIÓN DE OBRAS Y/O LA SEC Y LA MAYOR CARGA DE LOS PROYECTOS DE REHABILITACIÓN SE REALIZARON DURANTE EL 2DO Y 3ER TRIMESTRE. ES IMPORTANTE MENCIONAR QUE EN EL CASO DEL PROGRAMA PARA EL 2022 SE INTEGRARON OBRAS CUYOS PROYECTOS SE HABÍAN REALIZADO EN EL 2021 (AÑO DE PROGRAMACIÓN ORIGINAL) MISMAS QUE IMPACTAN LOS RESULTADOS DEL POA 2022 EN GENERAL.</t>
  </si>
  <si>
    <t>Actividad A3 C1: Elaboración del presupuesto</t>
  </si>
  <si>
    <t>Indicador.  A3 C1: Porcentaje de presupuestos elaborados</t>
  </si>
  <si>
    <t>SE ELABORARON 47 PRESUPUESTOS DE REPARACIÓN PARA SOLICITUD DE RECURSO, CUMPLIENDO CON LA META PROGRAMADA PARA ESTE TRIMESTRE DE 47 PRESUPUESTOS. POR LO TANTO SE DIÓ UN CUMPLIMIENTO DEL 100% EN EL LOGRO DE LA META.</t>
  </si>
  <si>
    <t xml:space="preserve">Actividad A4 C1: Gestión del recurso
</t>
  </si>
  <si>
    <t>Indicador.  A4 C1: Porcentaje de expedientes enviados para la solicitud de recursos</t>
  </si>
  <si>
    <t>DE LA MISMA FORMA QUE EN EL RUBRO DE CONSTRUCCIÓN, SE PUDO GESTIONAR MÁS OBRA, GRACIAS A LA LLEGADA DE REMANENTES, A SALDOS AUTORIZADOS NO COMPROMETIDOS, DERIVADOS ESTOS DE ECONOMÍAS EN LICITACIONES, ASÍ COMO TAMBIÉN A RENDIMIENTOS FINANCIEROS INFORMADOS POR LA DIRECCION DE FINANZAS, EN LAS DISTINTAS CUENTAS QUE MANEJA PARA LOS FONDOS.</t>
  </si>
  <si>
    <t>Actividad A5 C1: Adjudicación y contratación de la obra</t>
  </si>
  <si>
    <t>Indicador.  A5 C1: Porcentaje de Obras Adjudicadas y contratadas</t>
  </si>
  <si>
    <t>37</t>
  </si>
  <si>
    <t>359.45%</t>
  </si>
  <si>
    <t>QUEDARON 96 OBRAS POR ARRIBA DE LA META, DEBIDO A LA CELEBRACIÓN DE CONVENIO EN ESE PERÍODO DEL CRESON, EN PARTE POR RECURSOS PROVENIENTES DE SALDOS, RENDIMIENTOS FINANCIEROS Y REMANENTES QUE SE APROVECHARON PARA LA EJECUCIÓN DE OBRA. POR LO ANTERIOR VEMOS UN AVANCE TRIMESTRAL DE 100% EN EL LOGRO DE ESTA META.</t>
  </si>
  <si>
    <t>Actividad A6 C1: Ejecución de la obra</t>
  </si>
  <si>
    <t>Indicador.  A6 C1: Porcentaje de obras ejecutadas</t>
  </si>
  <si>
    <t>389.18%</t>
  </si>
  <si>
    <t>DURANTE EL TERCER TRIMESTRE SE ESTABLECIERON 144 SUPERVISIONES EN LA CATEGORÍA DE REHABILITACIÓN, DE LAS 37 PROGRAMADAS ORIGINALMENTE, REBASANDO SU CUMPLIMIENTO AL 389%, ESTO DEBIDO A QUE DURANTE EL TERCER TRIMESTRE DEL AÑO SE AUTORIZÓ UN RECURSO ESTATAL DE 166.8 M.D.P., MISMO QUE NO ESTABA EN EL PRESUPUESTO DE EGRESOS DESTINADO PARA EL 2022, ADEMÁS DE ESTO INCREMENTÓ EL NÚMERO DE OBRAS CON EL RECURSO DE REMANENTES DEL FAM. EL CUMPLIMIENTO DE ESTA META QUEDA SUJETO A LAS CONTRATACIONES QUE SE CELEBREN DURANTE EL TRIMESTRE Y A LA FECHA DE INICIO DE LAS MISMAS, PARA PROCEDER DE MANERA INMEDIATA AL ESTABLECIMIENTO DE LA SUPERVISIÓN DE OBRA.</t>
  </si>
  <si>
    <t>Actividad A7 C1: Entrega de obra</t>
  </si>
  <si>
    <t>Indicador.  A7 C1: Porcentaje de obras entregadas</t>
  </si>
  <si>
    <t>167</t>
  </si>
  <si>
    <t>97%</t>
  </si>
  <si>
    <t>AL CIERRE DEL CUARTO TRIMESTRE SE TUVO LA ENTREGA DE 162 ACTAS, DE LAS 167 PROGRAMADAS ORIGINALMENTE, TENIENDO UN FALTANTE DE 5 ACTAS PARA DAR CUMPLIMIENTO DEL 100% EN LA PRESENTE META. SE HACE CONSTAR QUE, PARA LA PRESENTACIÓN DE ACTAS Y CIERRES DOCUMENTALES, SE TIENEN HASTA 60 DÍAS POSTERIORES A LA FECHA REAL DE TÉRMINO DE LA OBRA</t>
  </si>
  <si>
    <r>
      <t xml:space="preserve">Componente C2: Espacios educativos y culturales públicos </t>
    </r>
    <r>
      <rPr>
        <b/>
        <sz val="9"/>
        <color indexed="10"/>
        <rFont val="Montserrat"/>
      </rPr>
      <t>construidos</t>
    </r>
  </si>
  <si>
    <t>Indicador C2: Porcentaje de espacios educativos y culturales públicos construídos respecto a los programados</t>
  </si>
  <si>
    <t xml:space="preserve"> Espacios educativos y culturales públicos construidos</t>
  </si>
  <si>
    <t>Actividad A1 C2: Elaboración de dictámenes técnicos</t>
  </si>
  <si>
    <t>Indicador.  A1 C2: Porcentaje de dictámenes elaborados</t>
  </si>
  <si>
    <t>0%</t>
  </si>
  <si>
    <t>DURANTE EL CUARTO TRIMESTRE 2022 SE ELABORARON 0 DICTÁMENES EN LA CATEGORÍA DE CONSTRUCCIÓN, DE LOS O QUE SE PROGRAMARON ORIGINALMENTE. LA ELABORACIÓN DE DICTÁMENES SE CONCENTRA EN LOS DOS PRIMEROS TRIMESTRES DE CADA EJERCICIO PARA PODER DAR CUMPLIMIENTO EN LA CONTRATACIÓN Y EJECUCIÓN DE LAS OBRAS.</t>
  </si>
  <si>
    <t>Actividad A2 C2: Elaboración del proyecto ejecutivo</t>
  </si>
  <si>
    <t>Indicador.  A2 C2: Porcentaje de proyectos elaborados</t>
  </si>
  <si>
    <t>SE ELABORARON Y ENVIARON AL AREA DE COSTOS 02 PROYECTOS DE CONSTRUCCIÓN PARA LA ELABORACIÓN DE PRESUPUESTO, QUDANDO SOBRE LA META PROGRAMADA QUE SON 0 PROYECTOS, YA QUE DESPUES DE DIAGNOSTICAR LAS NECESIDADES FUE NECESARIO AJUSTAR LA META.</t>
  </si>
  <si>
    <t>Actividad A3 C2: Elaboración del presupuesto</t>
  </si>
  <si>
    <t xml:space="preserve">Indicador A3 C2: Porcentaje de presupuestos elaborados </t>
  </si>
  <si>
    <t>SE ELABORARON 14 PRESUPUESTOS DE CONSTRUCCIÓN PARA SOLICITUD DE RECURSO, SUPERANDO LA META PROGRAMADA QUE SON 0 PRESUPUESTOS PARA ESTE TRIMESTRE; POR LO TANTO SE SUPERÓ LA META PARA ESTE TRIMESTRE DEBIDO A LA LLEGADA DE RECURSO PROVENIENTE DE REMANENTES. CABE MENCIONAR QUE LA SUBDIRECCIÓN DE COSTOS SE RIGE CON LA INFORMACIÓN QUE LE LLEGA DE LAS ÁREAS DE LA DIRECCIÓN DE PROYECTOS Y DIRECCIÓN DE OBRAS Y SE ELABORAN LOS PRESUPUESTOS CONFORME LOS VAN SOLICITANDO DICHAS ÁREAS. POR LO ANTERIOR VEMOS UN 100% EN EL CUMPLIMIENTO DE LA META DE CONSTRUCCIÓN Y UN 100% EN REPARACIONES.</t>
  </si>
  <si>
    <t>Actividad A4 C2: Gestión del recurso.</t>
  </si>
  <si>
    <t>Indicador.  A4 C2: Porcentaje de exepdientes enviados para la solicitud de recursos</t>
  </si>
  <si>
    <t>SE REALIZÓ LA GESTIÓN PARA NUEVE PROYECTOS, GRACIAS AL 5TO Y 6TO REINTEGRO DE RECURSOS POR CONCEPTO DE DEVOLUCIÓN DE REMANENTES, QUE HACE EL FIDEICOMISO PARA LA POTENCIACIÓN DEL FAM, ESTE RECURSO NOS LLEGÓ EN EL MES DE DICIEMBRE.</t>
  </si>
  <si>
    <t>Actividad A5 C2: Adjudicación y contratación de la obra</t>
  </si>
  <si>
    <t>Indicador. A5 C2: Porcentaje de Obras Adjudicadas y contratadas</t>
  </si>
  <si>
    <t>QUEDARON 4 OBRAS POR ARRIBA DE LA META, DEBIDO A LA CELEBRACIÓN DE CONVENIO EN ESE PERÍODO DEL CRESON, EN PARTE POR RECURSOS PROVENIENTES DE REMANENTES QUE SE APROVECHARON PARA LA EJECUCIÓN DE OBRA. POR LO ANTERIOR VEMOS UN AVANCE TRIMESTRAL DEL 100% EN EL LOGRO DE ESTA META.</t>
  </si>
  <si>
    <t>Actividad A6 C2: Ejecución de la obra</t>
  </si>
  <si>
    <t>Indicador.  A6 C2: Porcentaje de obras ejecutadas</t>
  </si>
  <si>
    <t>DURANTE EL CUARTO TRIMESTRE 2022, NO SE ESTABLECIERON SUPERVISIONES DE OBRA EN LA CATEGORÍA DE CONSTRUCCIÓN, DANDO CUMPLIMIENTO A LA META ORIGINAL PROGRAMADA.</t>
  </si>
  <si>
    <t>Actividad A7 C2: Entrega de obra</t>
  </si>
  <si>
    <t>Indicador.  A7 C2: Porcentaje de obras entregadas</t>
  </si>
  <si>
    <t>112.50%</t>
  </si>
  <si>
    <t>DURANTE EL CUARTO TRIMESTRE 2022 SE ENTREGARON 18 ACTAS DE CONSTRUCCIÓN, DE LAS 16 QUE ESTABAN PROGRAMADAS ORIGINALMENTE, REBASANDO POR 2 ACTAS LA META ESTABLECIDA.</t>
  </si>
  <si>
    <t>Componente C3: Mobiliario y equipo escolar entregado</t>
  </si>
  <si>
    <t>Indicador. C3: Porcentaje de espacios educativos y culturales públicos equipados respecto a los programados</t>
  </si>
  <si>
    <t>14</t>
  </si>
  <si>
    <t>Mobiliario y equipo escolar entregado</t>
  </si>
  <si>
    <t>Actividad A1 C3: Validaciones recibidas</t>
  </si>
  <si>
    <t>Indicador.  A1 C3: Porcentaje de validaciones recibidas</t>
  </si>
  <si>
    <t>6</t>
  </si>
  <si>
    <t>633.33%</t>
  </si>
  <si>
    <t>EN EL PRESENTE TRIMESTRE SE TENÍA PROGRAMADA RECIBIR 6 VALIDACIONES, PERO DERIVADO A LOS REMANENTES RECIBIDOS POR PARTE DE FIDEICOMISO DEL FAM POTENCIADO SE RECIBIERON UN TOTAL 38 VALIDACIONES, DE LAS CUALES SE SUPERÓ POR UN TOTAL DE 32 A LOS PROGRAMADOS.</t>
  </si>
  <si>
    <t>Actividad A2 C3:Elaboración del presupuesto</t>
  </si>
  <si>
    <t>Indicador: A2 C3: Porcentaje de presupuestos elaborados</t>
  </si>
  <si>
    <t>3</t>
  </si>
  <si>
    <t>1266.66%</t>
  </si>
  <si>
    <t>PROGRAMADOS 3 REALIZADOS 38. PARA ESTE CUARTO TRIMESTRE LA PROGRAMACIÓN FUE 3 PRESUPUESTOS DE EQUIPAMIENTO. EN RELACIÓN A LA JUSTIFICACIÓN, SE CUMPLIÓ CON LA META PROGRAMADA PARA ESTE TRIMESTRE DE 3 PRESUPUESTOS Y SE SUPERÓ CON 35 PRESUPUESTOS MÁS DEBIDO A LA LLEGADA DE RECURSO PROVENIENTE DE REMANENTES. POR LO ANTERIOR VEMOS UN AVANCE DEL 100% EN EL LOGRO DE ESTA META.</t>
  </si>
  <si>
    <t>Actividad A3 C3: Gestión del recurso.</t>
  </si>
  <si>
    <t>Indicador: A3 C3: Porcentaje de exepdientes enviados para la solicitud de recursos</t>
  </si>
  <si>
    <t>866.66%</t>
  </si>
  <si>
    <t>DE IGUAL FORMA, LOS REMANENTES, RENDIMIENTOS FINANCIEROS, SALDOS PRESUPUESTALES DE OBRAS A LAS CUALES NO SE LES HABÍA HECHO AUN LA GESTIÓN, NOS INCREMENTA LO REALIZADO CON RESPECTO A LA PROGRAMACIÓN.</t>
  </si>
  <si>
    <t>Actividad A4 C3: Adjudicación y contratación de mobiliario y equipo</t>
  </si>
  <si>
    <t>Indicador: A4 C3: Porcentaje de mobiliario y equipo Adjudicadas y contratadas</t>
  </si>
  <si>
    <t>700%</t>
  </si>
  <si>
    <t>QUEDARON 18 OBRAS POR ENCIMA DE LA META, DEBIDO AL CIERRE DEL PERÍODO DEL EJERCICIO SE SURGIERON RECURSOS PROVENIENTES DE REMANENTES QUE SE APROVECHARON PARA EL EQUIPAMIENTO EN LOS PLANTELES. POR LO ANTERIOR VEMOS UN AVANCE TRIMESTRAL DE 100% EN EL LOGRO DE ESTA META..</t>
  </si>
  <si>
    <t>Actividad A5 C3: Entrega de mobiliario y/o equipo</t>
  </si>
  <si>
    <t>Indicador: A5 C3: Porcentaje de entrega de mobiliario y/o equipo realizada.</t>
  </si>
  <si>
    <t>7</t>
  </si>
  <si>
    <t>357.14%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</si>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</sst>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3" formatCode="0.000%"/>
  </numFmts>
  <fonts count="30" x14ac:knownFonts="1">
    <font>
      <sz val="11"/>
      <color theme="1"/>
      <name val="Calibri"/>
      <family val="2"/>
      <scheme val="minor"/>
    </font>
    <font>
      <sz val="11"/>
      <name val="Arial"/>
      <family val="2"/>
    </font>
    <font>
      <sz val="10"/>
      <name val="Arial"/>
      <family val="2"/>
    </font>
    <font>
      <sz val="11"/>
      <name val="Montserrat"/>
    </font>
    <font>
      <b/>
      <sz val="9"/>
      <name val="Montserrat"/>
    </font>
    <font>
      <b/>
      <sz val="14"/>
      <name val="Arial"/>
      <family val="2"/>
    </font>
    <font>
      <b/>
      <sz val="16"/>
      <name val="Arial"/>
      <family val="2"/>
    </font>
    <font>
      <sz val="16"/>
      <name val="Arial"/>
      <family val="2"/>
    </font>
    <font>
      <sz val="14"/>
      <name val="Arial"/>
      <family val="2"/>
    </font>
    <font>
      <b/>
      <sz val="9"/>
      <color indexed="8"/>
      <name val="Montserrat"/>
    </font>
    <font>
      <b/>
      <sz val="9"/>
      <color indexed="10"/>
      <name val="Montserrat"/>
    </font>
    <font>
      <sz val="11"/>
      <color theme="1"/>
      <name val="Calibri"/>
      <family val="2"/>
      <scheme val="minor"/>
    </font>
    <font>
      <b/>
      <sz val="11"/>
      <color theme="1"/>
      <name val="Calibri"/>
      <family val="2"/>
      <scheme val="minor"/>
    </font>
    <font>
      <sz val="12"/>
      <color theme="1"/>
      <name val="Arial"/>
      <family val="2"/>
    </font>
    <font>
      <sz val="11"/>
      <color rgb="FFFFFF00"/>
      <name val="Calibri"/>
      <family val="2"/>
      <scheme val="minor"/>
    </font>
    <font>
      <sz val="16"/>
      <color theme="1"/>
      <name val="Arial"/>
      <family val="2"/>
    </font>
    <font>
      <sz val="16"/>
      <color theme="1"/>
      <name val="Calibri"/>
      <family val="2"/>
      <scheme val="minor"/>
    </font>
    <font>
      <sz val="14"/>
      <color theme="1"/>
      <name val="Calibri"/>
      <family val="2"/>
      <scheme val="minor"/>
    </font>
    <font>
      <sz val="14"/>
      <color theme="1"/>
      <name val="Arial"/>
      <family val="2"/>
    </font>
    <font>
      <sz val="11"/>
      <color theme="1"/>
      <name val="Arial"/>
      <family val="2"/>
    </font>
    <font>
      <b/>
      <sz val="14"/>
      <color rgb="FFFFFFFF"/>
      <name val="Montserrat"/>
    </font>
    <font>
      <b/>
      <sz val="9"/>
      <color rgb="FF000000"/>
      <name val="Montserrat"/>
    </font>
    <font>
      <b/>
      <sz val="10"/>
      <color theme="1"/>
      <name val="Calibri"/>
      <family val="2"/>
      <scheme val="minor"/>
    </font>
    <font>
      <sz val="10"/>
      <color theme="1"/>
      <name val="Calibri"/>
      <family val="2"/>
      <scheme val="minor"/>
    </font>
    <font>
      <sz val="9"/>
      <color rgb="FF000000"/>
      <name val="Montserrat"/>
    </font>
    <font>
      <b/>
      <sz val="10"/>
      <color rgb="FF000000"/>
      <name val="Montserrat"/>
    </font>
    <font>
      <sz val="8"/>
      <color rgb="FF000000"/>
      <name val="Montserrat"/>
    </font>
    <font>
      <b/>
      <sz val="16"/>
      <color theme="1"/>
      <name val="Calibri"/>
      <family val="2"/>
      <scheme val="minor"/>
    </font>
    <font>
      <sz val="12"/>
      <color theme="1"/>
      <name val="Calibri"/>
      <family val="2"/>
      <scheme val="minor"/>
    </font>
    <font>
      <b/>
      <sz val="11"/>
      <color theme="1"/>
      <name val="Arial"/>
      <family val="2"/>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A417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00"/>
        <bgColor indexed="64"/>
      </patternFill>
    </fill>
  </fills>
  <borders count="8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style="thin">
        <color indexed="64"/>
      </left>
      <right/>
      <top style="thin">
        <color indexed="64"/>
      </top>
      <bottom/>
      <diagonal style="medium">
        <color theme="0"/>
      </diagonal>
    </border>
    <border diagonalUp="1">
      <left/>
      <right/>
      <top style="thin">
        <color indexed="64"/>
      </top>
      <bottom/>
      <diagonal style="medium">
        <color theme="0"/>
      </diagonal>
    </border>
    <border diagonalUp="1">
      <left/>
      <right style="thin">
        <color indexed="64"/>
      </right>
      <top style="thin">
        <color indexed="64"/>
      </top>
      <bottom/>
      <diagonal style="medium">
        <color theme="0"/>
      </diagonal>
    </border>
    <border>
      <left style="thin">
        <color rgb="FF000000"/>
      </left>
      <right/>
      <top/>
      <bottom/>
      <diagonal/>
    </border>
    <border>
      <left style="thin">
        <color indexed="64"/>
      </left>
      <right style="medium">
        <color rgb="FFFF0000"/>
      </right>
      <top style="thin">
        <color indexed="64"/>
      </top>
      <bottom/>
      <diagonal/>
    </border>
    <border>
      <left style="thin">
        <color indexed="64"/>
      </left>
      <right style="medium">
        <color rgb="FFFF0000"/>
      </right>
      <top/>
      <bottom/>
      <diagonal/>
    </border>
    <border>
      <left style="thin">
        <color indexed="64"/>
      </left>
      <right style="medium">
        <color rgb="FFFF0000"/>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70C0"/>
      </left>
      <right/>
      <top style="medium">
        <color rgb="FF0070C0"/>
      </top>
      <bottom style="thin">
        <color indexed="64"/>
      </bottom>
      <diagonal/>
    </border>
    <border>
      <left/>
      <right/>
      <top style="medium">
        <color rgb="FF0070C0"/>
      </top>
      <bottom style="thin">
        <color indexed="64"/>
      </bottom>
      <diagonal/>
    </border>
    <border>
      <left/>
      <right style="medium">
        <color rgb="FF0070C0"/>
      </right>
      <top style="medium">
        <color rgb="FF0070C0"/>
      </top>
      <bottom style="thin">
        <color indexed="64"/>
      </bottom>
      <diagonal/>
    </border>
    <border>
      <left style="medium">
        <color rgb="FF0070C0"/>
      </left>
      <right/>
      <top style="thin">
        <color rgb="FF000000"/>
      </top>
      <bottom/>
      <diagonal/>
    </border>
    <border>
      <left/>
      <right style="medium">
        <color rgb="FF0070C0"/>
      </right>
      <top/>
      <bottom style="thin">
        <color indexed="64"/>
      </bottom>
      <diagonal/>
    </border>
    <border>
      <left style="medium">
        <color rgb="FF0070C0"/>
      </left>
      <right style="thin">
        <color indexed="64"/>
      </right>
      <top style="thin">
        <color indexed="64"/>
      </top>
      <bottom style="thin">
        <color indexed="64"/>
      </bottom>
      <diagonal/>
    </border>
    <border>
      <left style="thin">
        <color indexed="64"/>
      </left>
      <right style="medium">
        <color rgb="FF0070C0"/>
      </right>
      <top style="thin">
        <color indexed="64"/>
      </top>
      <bottom/>
      <diagonal/>
    </border>
    <border>
      <left style="thin">
        <color indexed="64"/>
      </left>
      <right style="medium">
        <color rgb="FF0070C0"/>
      </right>
      <top/>
      <bottom/>
      <diagonal/>
    </border>
    <border>
      <left style="thin">
        <color indexed="64"/>
      </left>
      <right style="medium">
        <color rgb="FF0070C0"/>
      </right>
      <top/>
      <bottom style="thin">
        <color indexed="64"/>
      </bottom>
      <diagonal/>
    </border>
    <border>
      <left style="medium">
        <color rgb="FF0070C0"/>
      </left>
      <right style="thin">
        <color rgb="FF000000"/>
      </right>
      <top/>
      <bottom style="thin">
        <color rgb="FF000000"/>
      </bottom>
      <diagonal/>
    </border>
    <border>
      <left style="thin">
        <color indexed="64"/>
      </left>
      <right style="medium">
        <color rgb="FF0070C0"/>
      </right>
      <top style="thin">
        <color indexed="64"/>
      </top>
      <bottom style="thin">
        <color indexed="64"/>
      </bottom>
      <diagonal/>
    </border>
    <border>
      <left style="medium">
        <color rgb="FF0070C0"/>
      </left>
      <right style="thin">
        <color rgb="FF000000"/>
      </right>
      <top style="thin">
        <color rgb="FF000000"/>
      </top>
      <bottom style="thin">
        <color rgb="FF000000"/>
      </bottom>
      <diagonal/>
    </border>
    <border>
      <left style="medium">
        <color rgb="FF0070C0"/>
      </left>
      <right style="thin">
        <color rgb="FF000000"/>
      </right>
      <top style="thin">
        <color rgb="FF000000"/>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medium">
        <color indexed="64"/>
      </left>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rgb="FF0070C0"/>
      </left>
      <right style="thin">
        <color indexed="64"/>
      </right>
      <top style="thin">
        <color indexed="64"/>
      </top>
      <bottom/>
      <diagonal/>
    </border>
    <border>
      <left style="medium">
        <color rgb="FF0070C0"/>
      </left>
      <right style="thin">
        <color indexed="64"/>
      </right>
      <top/>
      <bottom/>
      <diagonal/>
    </border>
    <border>
      <left style="medium">
        <color rgb="FF0070C0"/>
      </left>
      <right style="thin">
        <color indexed="64"/>
      </right>
      <top/>
      <bottom style="thin">
        <color indexed="64"/>
      </bottom>
      <diagonal/>
    </border>
    <border>
      <left style="thin">
        <color rgb="FF000000"/>
      </left>
      <right/>
      <top/>
      <bottom style="thin">
        <color indexed="64"/>
      </bottom>
      <diagonal/>
    </border>
    <border>
      <left/>
      <right style="thin">
        <color rgb="FF000000"/>
      </right>
      <top style="thin">
        <color indexed="64"/>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diagonal/>
    </border>
    <border>
      <left/>
      <right style="medium">
        <color rgb="FFFF0000"/>
      </right>
      <top/>
      <bottom/>
      <diagonal/>
    </border>
    <border>
      <left style="medium">
        <color rgb="FFFF0000"/>
      </left>
      <right style="thin">
        <color rgb="FF000000"/>
      </right>
      <top/>
      <bottom style="thin">
        <color rgb="FF000000"/>
      </bottom>
      <diagonal/>
    </border>
    <border>
      <left style="thin">
        <color indexed="64"/>
      </left>
      <right style="medium">
        <color rgb="FFFF0000"/>
      </right>
      <top style="thin">
        <color indexed="64"/>
      </top>
      <bottom style="thin">
        <color indexed="64"/>
      </bottom>
      <diagonal/>
    </border>
    <border>
      <left style="medium">
        <color rgb="FFFF0000"/>
      </left>
      <right style="thin">
        <color rgb="FF00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253">
    <xf numFmtId="0" fontId="0" fillId="0" borderId="0" xfId="0"/>
    <xf numFmtId="0" fontId="13" fillId="0" borderId="0" xfId="0" applyFont="1"/>
    <xf numFmtId="0" fontId="14" fillId="0" borderId="0" xfId="0" applyFont="1"/>
    <xf numFmtId="0" fontId="0" fillId="0" borderId="0" xfId="0" applyBorder="1" applyAlignment="1"/>
    <xf numFmtId="0" fontId="0" fillId="0" borderId="0" xfId="0" applyAlignment="1">
      <alignment vertical="top"/>
    </xf>
    <xf numFmtId="0" fontId="0" fillId="0" borderId="0" xfId="0" applyAlignment="1">
      <alignment vertical="center"/>
    </xf>
    <xf numFmtId="0" fontId="2"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6" fillId="2" borderId="2" xfId="0" applyFont="1" applyFill="1" applyBorder="1" applyAlignment="1">
      <alignment horizontal="center" vertical="center" wrapText="1" readingOrder="1"/>
    </xf>
    <xf numFmtId="0" fontId="6" fillId="3" borderId="2" xfId="0" applyFont="1" applyFill="1" applyBorder="1" applyAlignment="1">
      <alignment horizontal="center" vertical="center" wrapText="1" readingOrder="1"/>
    </xf>
    <xf numFmtId="0" fontId="15" fillId="0" borderId="0" xfId="0" applyFont="1"/>
    <xf numFmtId="0" fontId="16" fillId="0" borderId="0" xfId="0" applyFont="1"/>
    <xf numFmtId="0" fontId="15" fillId="0" borderId="0" xfId="0" applyFont="1" applyAlignment="1"/>
    <xf numFmtId="0" fontId="15" fillId="0" borderId="0" xfId="0" applyFont="1" applyAlignment="1">
      <alignment horizontal="left"/>
    </xf>
    <xf numFmtId="0" fontId="1" fillId="2" borderId="4" xfId="0" applyNumberFormat="1" applyFont="1" applyFill="1" applyBorder="1" applyAlignment="1">
      <alignment horizontal="center" vertical="center" wrapText="1" readingOrder="1"/>
    </xf>
    <xf numFmtId="0" fontId="17" fillId="0" borderId="0" xfId="0" applyFont="1"/>
    <xf numFmtId="0" fontId="18" fillId="0" borderId="0" xfId="0" applyFont="1" applyAlignment="1"/>
    <xf numFmtId="0" fontId="18" fillId="0" borderId="0" xfId="0" applyFont="1" applyAlignment="1">
      <alignment horizontal="left"/>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readingOrder="1"/>
    </xf>
    <xf numFmtId="0" fontId="8" fillId="0" borderId="4" xfId="0" applyNumberFormat="1" applyFont="1" applyFill="1" applyBorder="1" applyAlignment="1">
      <alignment horizontal="center" vertical="center" wrapText="1" readingOrder="1"/>
    </xf>
    <xf numFmtId="0" fontId="22" fillId="6" borderId="8" xfId="0" applyFont="1" applyFill="1" applyBorder="1" applyAlignment="1">
      <alignment horizontal="center" vertical="center"/>
    </xf>
    <xf numFmtId="0" fontId="22" fillId="6" borderId="9" xfId="0" applyFont="1" applyFill="1" applyBorder="1" applyAlignment="1">
      <alignment horizontal="center" vertical="center"/>
    </xf>
    <xf numFmtId="0" fontId="0" fillId="7" borderId="13" xfId="0" applyFill="1" applyBorder="1" applyAlignment="1">
      <alignment wrapText="1"/>
    </xf>
    <xf numFmtId="0" fontId="0" fillId="7" borderId="11" xfId="0" applyFill="1" applyBorder="1" applyAlignment="1">
      <alignment wrapText="1"/>
    </xf>
    <xf numFmtId="0" fontId="0" fillId="7" borderId="14" xfId="0" applyFill="1" applyBorder="1" applyAlignment="1">
      <alignment wrapText="1"/>
    </xf>
    <xf numFmtId="0" fontId="0" fillId="7" borderId="11" xfId="0" applyFill="1" applyBorder="1" applyAlignment="1">
      <alignment horizontal="center" wrapText="1"/>
    </xf>
    <xf numFmtId="0" fontId="0" fillId="7" borderId="4" xfId="0" applyFill="1" applyBorder="1" applyAlignment="1">
      <alignment wrapText="1"/>
    </xf>
    <xf numFmtId="0" fontId="0" fillId="8" borderId="2" xfId="0" applyFill="1" applyBorder="1" applyAlignment="1">
      <alignment wrapText="1"/>
    </xf>
    <xf numFmtId="0" fontId="0" fillId="7" borderId="5" xfId="0" applyFill="1" applyBorder="1" applyAlignment="1">
      <alignment wrapText="1"/>
    </xf>
    <xf numFmtId="0" fontId="0" fillId="7" borderId="0" xfId="0" applyFill="1" applyAlignment="1">
      <alignment wrapText="1"/>
    </xf>
    <xf numFmtId="0" fontId="0" fillId="9" borderId="2" xfId="0" applyFill="1" applyBorder="1" applyAlignment="1">
      <alignment horizontal="center" wrapText="1"/>
    </xf>
    <xf numFmtId="0" fontId="0" fillId="10" borderId="2" xfId="0" applyFill="1" applyBorder="1" applyAlignment="1">
      <alignment horizontal="center" wrapText="1"/>
    </xf>
    <xf numFmtId="0" fontId="0" fillId="7" borderId="7" xfId="0" applyFill="1" applyBorder="1" applyAlignment="1">
      <alignment wrapText="1"/>
    </xf>
    <xf numFmtId="0" fontId="0" fillId="7" borderId="8" xfId="0" applyFill="1" applyBorder="1" applyAlignment="1">
      <alignment wrapText="1"/>
    </xf>
    <xf numFmtId="0" fontId="0" fillId="10" borderId="2" xfId="0" applyFill="1" applyBorder="1" applyAlignment="1">
      <alignment horizontal="center" vertical="center" wrapText="1"/>
    </xf>
    <xf numFmtId="0" fontId="21" fillId="7" borderId="39" xfId="0" applyFont="1" applyFill="1" applyBorder="1" applyAlignment="1">
      <alignment horizontal="right" vertical="center" wrapText="1"/>
    </xf>
    <xf numFmtId="0" fontId="21" fillId="7" borderId="40" xfId="0" applyFont="1" applyFill="1" applyBorder="1" applyAlignment="1">
      <alignment horizontal="right" vertical="center" wrapText="1"/>
    </xf>
    <xf numFmtId="0" fontId="0" fillId="0" borderId="0" xfId="0" applyAlignment="1">
      <alignment horizontal="center"/>
    </xf>
    <xf numFmtId="0" fontId="22" fillId="6" borderId="45" xfId="0" applyFont="1" applyFill="1" applyBorder="1" applyAlignment="1">
      <alignment horizontal="center" vertical="center"/>
    </xf>
    <xf numFmtId="0" fontId="0" fillId="7" borderId="0" xfId="0" applyFill="1" applyBorder="1" applyAlignment="1">
      <alignment wrapText="1"/>
    </xf>
    <xf numFmtId="0" fontId="21" fillId="7" borderId="50" xfId="0" applyFont="1" applyFill="1" applyBorder="1" applyAlignment="1">
      <alignment horizontal="right" vertical="center" wrapText="1"/>
    </xf>
    <xf numFmtId="0" fontId="21" fillId="7" borderId="52" xfId="0" applyFont="1" applyFill="1" applyBorder="1" applyAlignment="1">
      <alignment horizontal="right" vertical="center" wrapText="1"/>
    </xf>
    <xf numFmtId="0" fontId="21" fillId="7" borderId="53" xfId="0" applyFont="1" applyFill="1" applyBorder="1" applyAlignment="1">
      <alignment horizontal="right" vertical="center" wrapText="1"/>
    </xf>
    <xf numFmtId="0" fontId="0" fillId="0" borderId="15" xfId="0" applyBorder="1"/>
    <xf numFmtId="0" fontId="22" fillId="6" borderId="19" xfId="0" applyFont="1" applyFill="1" applyBorder="1" applyAlignment="1">
      <alignment horizontal="center" vertical="center"/>
    </xf>
    <xf numFmtId="0" fontId="12" fillId="8" borderId="0" xfId="0" applyFont="1" applyFill="1" applyAlignment="1">
      <alignment horizontal="center" vertical="center"/>
    </xf>
    <xf numFmtId="0" fontId="12" fillId="10" borderId="2" xfId="0" applyFont="1" applyFill="1" applyBorder="1" applyAlignment="1">
      <alignment horizontal="center" wrapText="1"/>
    </xf>
    <xf numFmtId="0" fontId="21" fillId="7" borderId="57" xfId="0" applyFont="1" applyFill="1" applyBorder="1" applyAlignment="1">
      <alignment horizontal="right" vertical="center" wrapText="1"/>
    </xf>
    <xf numFmtId="0" fontId="21" fillId="7" borderId="58" xfId="0" applyFont="1" applyFill="1" applyBorder="1" applyAlignment="1">
      <alignment horizontal="right" vertical="center" wrapText="1"/>
    </xf>
    <xf numFmtId="0" fontId="21" fillId="7" borderId="59"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4" fillId="0" borderId="0" xfId="0" applyFont="1" applyFill="1" applyBorder="1" applyAlignment="1">
      <alignment horizontal="left" vertical="top" wrapText="1"/>
    </xf>
    <xf numFmtId="0" fontId="24" fillId="0" borderId="0" xfId="0" applyFont="1" applyFill="1" applyBorder="1" applyAlignment="1">
      <alignment horizontal="center" vertical="top" wrapText="1"/>
    </xf>
    <xf numFmtId="0" fontId="12" fillId="8"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21" fillId="7" borderId="59" xfId="0" applyFont="1" applyFill="1" applyBorder="1" applyAlignment="1">
      <alignment horizontal="center" vertical="center" wrapText="1"/>
    </xf>
    <xf numFmtId="0" fontId="0" fillId="0" borderId="0" xfId="0" applyFill="1" applyBorder="1" applyAlignment="1">
      <alignment wrapText="1"/>
    </xf>
    <xf numFmtId="0" fontId="0" fillId="8" borderId="2" xfId="0" applyFill="1" applyBorder="1" applyAlignment="1">
      <alignment horizontal="center" vertical="center" wrapText="1"/>
    </xf>
    <xf numFmtId="0" fontId="0" fillId="7" borderId="14" xfId="0" applyFill="1" applyBorder="1" applyAlignment="1">
      <alignment horizontal="center" wrapText="1"/>
    </xf>
    <xf numFmtId="0" fontId="24" fillId="7" borderId="69" xfId="0" applyFont="1" applyFill="1" applyBorder="1" applyAlignment="1">
      <alignment wrapText="1"/>
    </xf>
    <xf numFmtId="0" fontId="24" fillId="7" borderId="8" xfId="0" applyFont="1" applyFill="1" applyBorder="1" applyAlignment="1">
      <alignment wrapText="1"/>
    </xf>
    <xf numFmtId="0" fontId="0" fillId="0" borderId="0" xfId="0" applyFill="1"/>
    <xf numFmtId="0" fontId="0" fillId="0" borderId="0" xfId="0" applyFill="1" applyAlignment="1">
      <alignment horizontal="center"/>
    </xf>
    <xf numFmtId="0" fontId="0" fillId="0" borderId="15" xfId="0" applyFill="1" applyBorder="1" applyAlignment="1">
      <alignment horizontal="center"/>
    </xf>
    <xf numFmtId="0" fontId="27" fillId="8"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6" fillId="8" borderId="2" xfId="0" applyFont="1" applyFill="1" applyBorder="1" applyAlignment="1">
      <alignment horizontal="center" vertical="center" wrapText="1"/>
    </xf>
    <xf numFmtId="0" fontId="22" fillId="6" borderId="75" xfId="0" applyFont="1" applyFill="1" applyBorder="1" applyAlignment="1">
      <alignment horizontal="center" vertical="center"/>
    </xf>
    <xf numFmtId="0" fontId="12" fillId="8" borderId="2" xfId="0" applyFont="1" applyFill="1" applyBorder="1" applyAlignment="1">
      <alignment horizontal="center" wrapText="1"/>
    </xf>
    <xf numFmtId="0" fontId="28" fillId="9" borderId="2" xfId="0" applyFont="1" applyFill="1" applyBorder="1" applyAlignment="1">
      <alignment horizontal="center" wrapText="1"/>
    </xf>
    <xf numFmtId="0" fontId="21" fillId="7" borderId="79" xfId="0" applyFont="1" applyFill="1" applyBorder="1" applyAlignment="1">
      <alignment horizontal="right" vertical="center" wrapText="1"/>
    </xf>
    <xf numFmtId="0" fontId="21" fillId="7" borderId="81" xfId="0" applyFont="1" applyFill="1" applyBorder="1" applyAlignment="1">
      <alignment horizontal="right" vertical="center" wrapText="1"/>
    </xf>
    <xf numFmtId="0" fontId="21" fillId="7" borderId="82" xfId="0" applyFont="1" applyFill="1" applyBorder="1" applyAlignment="1">
      <alignment horizontal="right" vertical="center" wrapText="1"/>
    </xf>
    <xf numFmtId="0" fontId="1" fillId="2" borderId="1"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8" fillId="0" borderId="1" xfId="0" applyFont="1" applyFill="1" applyBorder="1" applyAlignment="1">
      <alignment horizontal="center" vertical="center" wrapText="1" readingOrder="1"/>
    </xf>
    <xf numFmtId="0" fontId="8" fillId="0" borderId="3" xfId="0" applyFont="1" applyFill="1" applyBorder="1" applyAlignment="1">
      <alignment horizontal="center" vertical="center" wrapText="1" readingOrder="1"/>
    </xf>
    <xf numFmtId="0" fontId="8" fillId="2" borderId="2" xfId="0" applyFont="1" applyFill="1" applyBorder="1" applyAlignment="1">
      <alignment horizontal="center" vertical="center" wrapText="1" readingOrder="1"/>
    </xf>
    <xf numFmtId="0" fontId="1" fillId="2" borderId="1"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readingOrder="1"/>
    </xf>
    <xf numFmtId="3" fontId="1" fillId="2" borderId="1" xfId="0" applyNumberFormat="1" applyFont="1" applyFill="1" applyBorder="1" applyAlignment="1">
      <alignment horizontal="center" vertical="center" wrapText="1" readingOrder="1"/>
    </xf>
    <xf numFmtId="3" fontId="1" fillId="2" borderId="3" xfId="0" applyNumberFormat="1" applyFont="1" applyFill="1" applyBorder="1" applyAlignment="1">
      <alignment horizontal="center" vertical="center" wrapText="1" readingOrder="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2" borderId="1" xfId="0" applyFont="1" applyFill="1" applyBorder="1" applyAlignment="1">
      <alignment horizontal="center" vertical="center" wrapText="1" readingOrder="1"/>
    </xf>
    <xf numFmtId="0" fontId="5" fillId="2" borderId="4" xfId="0" applyFont="1" applyFill="1" applyBorder="1" applyAlignment="1">
      <alignment horizontal="center" vertical="center" wrapText="1" readingOrder="1"/>
    </xf>
    <xf numFmtId="0" fontId="6" fillId="2" borderId="2"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6" fillId="2" borderId="3" xfId="0" applyFont="1" applyFill="1" applyBorder="1" applyAlignment="1">
      <alignment horizontal="center" vertical="center" wrapText="1" readingOrder="1"/>
    </xf>
    <xf numFmtId="0" fontId="19" fillId="0" borderId="2" xfId="0" applyFont="1" applyFill="1" applyBorder="1" applyAlignment="1">
      <alignment horizontal="center" vertical="center" wrapText="1" readingOrder="1"/>
    </xf>
    <xf numFmtId="0" fontId="5" fillId="2" borderId="3" xfId="0"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0" fontId="8" fillId="2" borderId="3" xfId="0" applyFont="1" applyFill="1" applyBorder="1" applyAlignment="1">
      <alignment horizontal="center" vertical="center" wrapText="1" readingOrder="1"/>
    </xf>
    <xf numFmtId="0" fontId="8" fillId="2" borderId="4" xfId="0" applyFont="1" applyFill="1" applyBorder="1" applyAlignment="1">
      <alignment horizontal="center" vertical="center" wrapText="1" readingOrder="1"/>
    </xf>
    <xf numFmtId="0" fontId="6" fillId="2" borderId="10" xfId="0" applyFont="1" applyFill="1" applyBorder="1" applyAlignment="1">
      <alignment horizontal="center" vertical="center" wrapText="1" readingOrder="1"/>
    </xf>
    <xf numFmtId="0" fontId="6" fillId="2" borderId="11" xfId="0" applyFont="1" applyFill="1" applyBorder="1" applyAlignment="1">
      <alignment horizontal="center" vertical="center" wrapText="1" readingOrder="1"/>
    </xf>
    <xf numFmtId="0" fontId="6" fillId="2" borderId="12" xfId="0" applyFont="1" applyFill="1" applyBorder="1" applyAlignment="1">
      <alignment horizontal="center" vertical="center" wrapText="1" readingOrder="1"/>
    </xf>
    <xf numFmtId="0" fontId="7" fillId="2" borderId="2" xfId="0" applyFont="1" applyFill="1" applyBorder="1" applyAlignment="1">
      <alignment horizontal="center" vertical="top" wrapText="1"/>
    </xf>
    <xf numFmtId="0" fontId="6" fillId="3" borderId="10" xfId="0" applyFont="1" applyFill="1" applyBorder="1" applyAlignment="1">
      <alignment horizontal="center" vertical="center" wrapText="1" readingOrder="1"/>
    </xf>
    <xf numFmtId="0" fontId="6" fillId="3" borderId="11" xfId="0" applyFont="1" applyFill="1" applyBorder="1" applyAlignment="1">
      <alignment horizontal="center" vertical="center" wrapText="1" readingOrder="1"/>
    </xf>
    <xf numFmtId="0" fontId="6" fillId="3" borderId="12" xfId="0" applyFont="1" applyFill="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3" borderId="3" xfId="0" applyFont="1" applyFill="1" applyBorder="1" applyAlignment="1">
      <alignment horizontal="center" vertical="center" wrapText="1" readingOrder="1"/>
    </xf>
    <xf numFmtId="0" fontId="6" fillId="2" borderId="2" xfId="0" applyFont="1" applyFill="1" applyBorder="1" applyAlignment="1">
      <alignment horizontal="left" vertical="center" wrapText="1"/>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8" fillId="2" borderId="2" xfId="0" applyFont="1" applyFill="1" applyBorder="1" applyAlignment="1">
      <alignment horizontal="center" vertical="center" wrapText="1"/>
    </xf>
    <xf numFmtId="9" fontId="18" fillId="0" borderId="2" xfId="2" applyFont="1" applyFill="1" applyBorder="1" applyAlignment="1">
      <alignment horizontal="center" vertical="center" readingOrder="1"/>
    </xf>
    <xf numFmtId="0" fontId="18" fillId="0" borderId="2" xfId="0" applyFont="1" applyFill="1" applyBorder="1" applyAlignment="1">
      <alignment horizontal="center" vertical="center" wrapText="1" readingOrder="1"/>
    </xf>
    <xf numFmtId="0" fontId="18" fillId="0" borderId="2" xfId="0" applyFont="1" applyFill="1" applyBorder="1" applyAlignment="1">
      <alignment horizontal="center" vertical="center" wrapText="1"/>
    </xf>
    <xf numFmtId="0" fontId="1" fillId="2" borderId="2" xfId="0" applyNumberFormat="1" applyFont="1" applyFill="1" applyBorder="1" applyAlignment="1">
      <alignment horizontal="center" vertical="center" wrapText="1" readingOrder="1"/>
    </xf>
    <xf numFmtId="0" fontId="19" fillId="0" borderId="2" xfId="0" applyFont="1" applyFill="1" applyBorder="1" applyAlignment="1">
      <alignment horizontal="center" vertical="center" wrapText="1"/>
    </xf>
    <xf numFmtId="10" fontId="8" fillId="0" borderId="1" xfId="2" applyNumberFormat="1" applyFont="1" applyFill="1" applyBorder="1" applyAlignment="1">
      <alignment horizontal="center" vertical="center" wrapText="1" readingOrder="1"/>
    </xf>
    <xf numFmtId="10" fontId="8" fillId="0" borderId="3" xfId="2" applyNumberFormat="1" applyFont="1" applyFill="1" applyBorder="1" applyAlignment="1">
      <alignment horizontal="center" vertical="center" wrapText="1" readingOrder="1"/>
    </xf>
    <xf numFmtId="0" fontId="8" fillId="0" borderId="2"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0" fontId="8" fillId="0" borderId="4" xfId="0" applyNumberFormat="1" applyFont="1" applyFill="1" applyBorder="1" applyAlignment="1">
      <alignment horizontal="center" vertical="center" wrapText="1" readingOrder="1"/>
    </xf>
    <xf numFmtId="173" fontId="8" fillId="0" borderId="1" xfId="2" applyNumberFormat="1" applyFont="1" applyFill="1" applyBorder="1" applyAlignment="1">
      <alignment horizontal="center" vertical="center" wrapText="1" readingOrder="1"/>
    </xf>
    <xf numFmtId="173" fontId="8" fillId="0" borderId="3" xfId="2" applyNumberFormat="1" applyFont="1" applyFill="1" applyBorder="1" applyAlignment="1">
      <alignment horizontal="center" vertical="center" wrapText="1" readingOrder="1"/>
    </xf>
    <xf numFmtId="9" fontId="8" fillId="0" borderId="1" xfId="2" applyFont="1" applyFill="1" applyBorder="1" applyAlignment="1">
      <alignment horizontal="center" vertical="center" wrapText="1" readingOrder="1"/>
    </xf>
    <xf numFmtId="9" fontId="8" fillId="0" borderId="3" xfId="2" applyFont="1" applyFill="1" applyBorder="1" applyAlignment="1">
      <alignment horizontal="center" vertical="center" wrapText="1" readingOrder="1"/>
    </xf>
    <xf numFmtId="49" fontId="17" fillId="0" borderId="33" xfId="0" applyNumberFormat="1" applyFont="1" applyFill="1" applyBorder="1" applyAlignment="1">
      <alignment horizontal="center" vertical="center"/>
    </xf>
    <xf numFmtId="49" fontId="17" fillId="0" borderId="34" xfId="0" applyNumberFormat="1" applyFont="1" applyFill="1" applyBorder="1" applyAlignment="1">
      <alignment horizontal="center" vertical="center"/>
    </xf>
    <xf numFmtId="49" fontId="17" fillId="0" borderId="35" xfId="0" applyNumberFormat="1" applyFont="1" applyFill="1" applyBorder="1" applyAlignment="1">
      <alignment horizontal="center" vertical="center"/>
    </xf>
    <xf numFmtId="0" fontId="24" fillId="7" borderId="2" xfId="0" applyFont="1" applyFill="1" applyBorder="1" applyAlignment="1">
      <alignment horizontal="left" vertical="top" wrapText="1"/>
    </xf>
    <xf numFmtId="0" fontId="24" fillId="7" borderId="21" xfId="0" applyFont="1" applyFill="1" applyBorder="1" applyAlignment="1">
      <alignment horizontal="left" vertical="top" wrapText="1"/>
    </xf>
    <xf numFmtId="0" fontId="26" fillId="0" borderId="86" xfId="0" applyFont="1" applyFill="1" applyBorder="1" applyAlignment="1">
      <alignment horizontal="left" vertical="center" wrapText="1"/>
    </xf>
    <xf numFmtId="0" fontId="26" fillId="0" borderId="87" xfId="0" applyFont="1" applyFill="1" applyBorder="1" applyAlignment="1">
      <alignment horizontal="left" vertical="center" wrapText="1"/>
    </xf>
    <xf numFmtId="0" fontId="26" fillId="0" borderId="88"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1" fillId="5" borderId="16" xfId="0" applyFont="1" applyFill="1" applyBorder="1" applyAlignment="1">
      <alignment horizontal="left" wrapText="1"/>
    </xf>
    <xf numFmtId="0" fontId="21" fillId="5" borderId="17" xfId="0" applyFont="1" applyFill="1" applyBorder="1" applyAlignment="1">
      <alignment horizontal="left" wrapText="1"/>
    </xf>
    <xf numFmtId="0" fontId="21" fillId="5" borderId="18" xfId="0" applyFont="1" applyFill="1" applyBorder="1" applyAlignment="1">
      <alignment horizontal="left" wrapText="1"/>
    </xf>
    <xf numFmtId="0" fontId="21" fillId="6" borderId="25" xfId="0" applyFont="1" applyFill="1" applyBorder="1" applyAlignment="1">
      <alignment wrapText="1"/>
    </xf>
    <xf numFmtId="0" fontId="21" fillId="6" borderId="11" xfId="0" applyFont="1" applyFill="1" applyBorder="1" applyAlignment="1">
      <alignment wrapText="1"/>
    </xf>
    <xf numFmtId="0" fontId="21" fillId="6" borderId="70" xfId="0" applyFont="1" applyFill="1" applyBorder="1" applyAlignment="1">
      <alignment wrapText="1"/>
    </xf>
    <xf numFmtId="0" fontId="21" fillId="7" borderId="20" xfId="0" applyFont="1" applyFill="1" applyBorder="1" applyAlignment="1">
      <alignment horizontal="right" vertical="center" wrapText="1"/>
    </xf>
    <xf numFmtId="0" fontId="23" fillId="7" borderId="11" xfId="0" applyFont="1" applyFill="1" applyBorder="1" applyAlignment="1">
      <alignment vertical="center" wrapText="1"/>
    </xf>
    <xf numFmtId="0" fontId="23" fillId="7" borderId="12" xfId="0" applyFont="1" applyFill="1" applyBorder="1" applyAlignment="1">
      <alignment vertical="center" wrapText="1"/>
    </xf>
    <xf numFmtId="49" fontId="17" fillId="0" borderId="2" xfId="1" applyNumberFormat="1" applyFont="1" applyFill="1" applyBorder="1" applyAlignment="1">
      <alignment horizontal="center" vertical="center"/>
    </xf>
    <xf numFmtId="0" fontId="24" fillId="7" borderId="2" xfId="0" applyFont="1" applyFill="1" applyBorder="1" applyAlignment="1">
      <alignment horizontal="center" wrapText="1"/>
    </xf>
    <xf numFmtId="0" fontId="24" fillId="7" borderId="21" xfId="0" applyFont="1" applyFill="1" applyBorder="1" applyAlignment="1">
      <alignment horizontal="center" wrapText="1"/>
    </xf>
    <xf numFmtId="0" fontId="24" fillId="7" borderId="80" xfId="0" applyFont="1" applyFill="1" applyBorder="1" applyAlignment="1">
      <alignment horizontal="center" wrapText="1"/>
    </xf>
    <xf numFmtId="0" fontId="29" fillId="0" borderId="83" xfId="0" applyFont="1" applyFill="1" applyBorder="1" applyAlignment="1">
      <alignment horizontal="left" vertical="center" readingOrder="1"/>
    </xf>
    <xf numFmtId="0" fontId="29" fillId="0" borderId="84" xfId="0" applyFont="1" applyFill="1" applyBorder="1" applyAlignment="1">
      <alignment horizontal="left" vertical="center" readingOrder="1"/>
    </xf>
    <xf numFmtId="0" fontId="29" fillId="0" borderId="85" xfId="0" applyFont="1" applyFill="1" applyBorder="1" applyAlignment="1">
      <alignment horizontal="left" vertical="center" readingOrder="1"/>
    </xf>
    <xf numFmtId="0" fontId="23" fillId="0" borderId="11" xfId="0" applyFont="1" applyFill="1" applyBorder="1" applyAlignment="1">
      <alignment vertical="center" wrapText="1"/>
    </xf>
    <xf numFmtId="0" fontId="21" fillId="7" borderId="76" xfId="0" applyFont="1" applyFill="1" applyBorder="1" applyAlignment="1">
      <alignment horizontal="right" vertical="center" wrapText="1"/>
    </xf>
    <xf numFmtId="49" fontId="17" fillId="0" borderId="1"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49" fontId="17" fillId="0" borderId="77" xfId="0" applyNumberFormat="1" applyFont="1" applyFill="1" applyBorder="1" applyAlignment="1">
      <alignment horizontal="center" vertical="center"/>
    </xf>
    <xf numFmtId="49" fontId="17" fillId="0" borderId="78"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xf>
    <xf numFmtId="49" fontId="17" fillId="0" borderId="28" xfId="0" applyNumberFormat="1" applyFont="1" applyFill="1" applyBorder="1" applyAlignment="1">
      <alignment horizontal="center" vertical="center"/>
    </xf>
    <xf numFmtId="0" fontId="21" fillId="11" borderId="71" xfId="0" applyFont="1" applyFill="1" applyBorder="1" applyAlignment="1">
      <alignment horizontal="left" wrapText="1"/>
    </xf>
    <xf numFmtId="0" fontId="21" fillId="11" borderId="72" xfId="0" applyFont="1" applyFill="1" applyBorder="1" applyAlignment="1">
      <alignment horizontal="left" wrapText="1"/>
    </xf>
    <xf numFmtId="0" fontId="21" fillId="11" borderId="73" xfId="0" applyFont="1" applyFill="1" applyBorder="1" applyAlignment="1">
      <alignment horizontal="left" wrapText="1"/>
    </xf>
    <xf numFmtId="0" fontId="21" fillId="6" borderId="74" xfId="0" applyFont="1" applyFill="1" applyBorder="1" applyAlignment="1">
      <alignment wrapText="1"/>
    </xf>
    <xf numFmtId="3" fontId="17" fillId="0" borderId="14"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49" fontId="17" fillId="0" borderId="26" xfId="2" applyNumberFormat="1" applyFont="1" applyFill="1" applyBorder="1" applyAlignment="1">
      <alignment horizontal="center" vertical="center"/>
    </xf>
    <xf numFmtId="49" fontId="17" fillId="0" borderId="27" xfId="2" applyNumberFormat="1" applyFont="1" applyFill="1" applyBorder="1" applyAlignment="1">
      <alignment horizontal="center" vertical="center"/>
    </xf>
    <xf numFmtId="49" fontId="17" fillId="0" borderId="28" xfId="2" applyNumberFormat="1" applyFont="1" applyFill="1" applyBorder="1" applyAlignment="1">
      <alignment horizontal="center" vertical="center"/>
    </xf>
    <xf numFmtId="49" fontId="17" fillId="0" borderId="47" xfId="0" applyNumberFormat="1" applyFont="1" applyFill="1" applyBorder="1" applyAlignment="1">
      <alignment horizontal="center" vertical="center" wrapText="1"/>
    </xf>
    <xf numFmtId="49" fontId="17" fillId="0" borderId="48" xfId="0" applyNumberFormat="1" applyFont="1" applyFill="1" applyBorder="1" applyAlignment="1">
      <alignment horizontal="center" vertical="center" wrapText="1"/>
    </xf>
    <xf numFmtId="49" fontId="17" fillId="0" borderId="49" xfId="0" applyNumberFormat="1" applyFont="1" applyFill="1" applyBorder="1" applyAlignment="1">
      <alignment horizontal="center" vertical="center" wrapText="1"/>
    </xf>
    <xf numFmtId="0" fontId="24" fillId="0" borderId="2" xfId="0" applyFont="1" applyFill="1" applyBorder="1" applyAlignment="1">
      <alignment horizontal="center" wrapText="1"/>
    </xf>
    <xf numFmtId="0" fontId="24" fillId="0" borderId="51" xfId="0" applyFont="1" applyFill="1" applyBorder="1" applyAlignment="1">
      <alignment horizontal="center" wrapText="1"/>
    </xf>
    <xf numFmtId="0" fontId="21" fillId="7" borderId="54" xfId="0" applyFont="1" applyFill="1" applyBorder="1" applyAlignment="1">
      <alignment horizontal="left" vertical="center" wrapText="1"/>
    </xf>
    <xf numFmtId="0" fontId="21" fillId="7" borderId="55" xfId="0" applyFont="1" applyFill="1" applyBorder="1" applyAlignment="1">
      <alignment horizontal="left" vertical="center" wrapText="1"/>
    </xf>
    <xf numFmtId="0" fontId="21" fillId="11" borderId="60" xfId="0" applyFont="1" applyFill="1" applyBorder="1" applyAlignment="1">
      <alignment horizontal="left" wrapText="1"/>
    </xf>
    <xf numFmtId="0" fontId="21" fillId="11" borderId="61" xfId="0" applyFont="1" applyFill="1" applyBorder="1" applyAlignment="1">
      <alignment horizontal="left" wrapText="1"/>
    </xf>
    <xf numFmtId="0" fontId="21" fillId="11" borderId="62" xfId="0" applyFont="1" applyFill="1" applyBorder="1" applyAlignment="1">
      <alignment horizontal="left" wrapText="1"/>
    </xf>
    <xf numFmtId="0" fontId="21" fillId="6" borderId="63" xfId="0" applyFont="1" applyFill="1" applyBorder="1" applyAlignment="1">
      <alignment vertical="center" wrapText="1"/>
    </xf>
    <xf numFmtId="0" fontId="21" fillId="6" borderId="64" xfId="0" applyFont="1" applyFill="1" applyBorder="1" applyAlignment="1">
      <alignment vertical="center" wrapText="1"/>
    </xf>
    <xf numFmtId="0" fontId="21" fillId="6" borderId="65" xfId="0" applyFont="1" applyFill="1" applyBorder="1" applyAlignment="1">
      <alignment vertical="center" wrapText="1"/>
    </xf>
    <xf numFmtId="0" fontId="21" fillId="7" borderId="66" xfId="0" applyFont="1" applyFill="1" applyBorder="1" applyAlignment="1">
      <alignment horizontal="right" vertical="center" wrapText="1"/>
    </xf>
    <xf numFmtId="0" fontId="21" fillId="7" borderId="67" xfId="0" applyFont="1" applyFill="1" applyBorder="1" applyAlignment="1">
      <alignment horizontal="right" vertical="center" wrapText="1"/>
    </xf>
    <xf numFmtId="0" fontId="21" fillId="7" borderId="68" xfId="0" applyFont="1" applyFill="1" applyBorder="1" applyAlignment="1">
      <alignment horizontal="right" vertical="center" wrapText="1"/>
    </xf>
    <xf numFmtId="0" fontId="23" fillId="7" borderId="14" xfId="0" applyFont="1" applyFill="1" applyBorder="1" applyAlignment="1">
      <alignment vertical="center" wrapText="1"/>
    </xf>
    <xf numFmtId="0" fontId="23" fillId="7" borderId="0" xfId="0" applyFont="1" applyFill="1" applyBorder="1" applyAlignment="1">
      <alignment vertical="center" wrapText="1"/>
    </xf>
    <xf numFmtId="0" fontId="23" fillId="7" borderId="24" xfId="0" applyFont="1" applyFill="1" applyBorder="1" applyAlignment="1">
      <alignment vertical="center" wrapText="1"/>
    </xf>
    <xf numFmtId="0" fontId="23" fillId="7" borderId="6" xfId="0" applyFont="1" applyFill="1" applyBorder="1" applyAlignment="1">
      <alignment vertical="center" wrapText="1"/>
    </xf>
    <xf numFmtId="3" fontId="17" fillId="0" borderId="1"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49" fontId="17" fillId="0" borderId="21" xfId="1" applyNumberFormat="1" applyFont="1" applyFill="1" applyBorder="1" applyAlignment="1">
      <alignment horizontal="center" vertical="center"/>
    </xf>
    <xf numFmtId="0" fontId="21" fillId="6" borderId="56" xfId="0" applyFont="1" applyFill="1" applyBorder="1" applyAlignment="1">
      <alignment wrapText="1"/>
    </xf>
    <xf numFmtId="0" fontId="21" fillId="6" borderId="37" xfId="0" applyFont="1" applyFill="1" applyBorder="1" applyAlignment="1">
      <alignment wrapText="1"/>
    </xf>
    <xf numFmtId="0" fontId="21" fillId="6" borderId="38" xfId="0" applyFont="1" applyFill="1" applyBorder="1" applyAlignment="1">
      <alignment wrapText="1"/>
    </xf>
    <xf numFmtId="10" fontId="17" fillId="0" borderId="33" xfId="2" applyNumberFormat="1" applyFont="1" applyFill="1" applyBorder="1" applyAlignment="1">
      <alignment horizontal="center" vertical="center"/>
    </xf>
    <xf numFmtId="10" fontId="17" fillId="0" borderId="34" xfId="2" applyNumberFormat="1" applyFont="1" applyFill="1" applyBorder="1" applyAlignment="1">
      <alignment horizontal="center" vertical="center"/>
    </xf>
    <xf numFmtId="10" fontId="17" fillId="0" borderId="35" xfId="2" applyNumberFormat="1" applyFont="1" applyFill="1" applyBorder="1" applyAlignment="1">
      <alignment horizontal="center" vertical="center"/>
    </xf>
    <xf numFmtId="0" fontId="24" fillId="0" borderId="21" xfId="0" applyFont="1" applyFill="1" applyBorder="1" applyAlignment="1">
      <alignment horizontal="center" wrapText="1"/>
    </xf>
    <xf numFmtId="0" fontId="21" fillId="6" borderId="56" xfId="0" applyFont="1" applyFill="1" applyBorder="1" applyAlignment="1">
      <alignment vertical="center" wrapText="1"/>
    </xf>
    <xf numFmtId="0" fontId="21" fillId="6" borderId="37" xfId="0" applyFont="1" applyFill="1" applyBorder="1" applyAlignment="1">
      <alignment vertical="center" wrapText="1"/>
    </xf>
    <xf numFmtId="0" fontId="21" fillId="6" borderId="38" xfId="0" applyFont="1" applyFill="1" applyBorder="1" applyAlignment="1">
      <alignment vertical="center" wrapText="1"/>
    </xf>
    <xf numFmtId="0" fontId="24" fillId="7" borderId="2" xfId="0" applyFont="1" applyFill="1" applyBorder="1" applyAlignment="1">
      <alignment horizontal="center" vertical="center" wrapText="1"/>
    </xf>
    <xf numFmtId="0" fontId="24" fillId="7" borderId="21" xfId="0" applyFont="1" applyFill="1" applyBorder="1" applyAlignment="1">
      <alignment horizontal="center" vertical="center" wrapText="1"/>
    </xf>
    <xf numFmtId="49" fontId="17" fillId="0" borderId="47" xfId="0" applyNumberFormat="1" applyFont="1" applyFill="1" applyBorder="1" applyAlignment="1">
      <alignment horizontal="center" vertical="center"/>
    </xf>
    <xf numFmtId="49" fontId="17" fillId="0" borderId="48" xfId="0" applyNumberFormat="1" applyFont="1" applyFill="1" applyBorder="1" applyAlignment="1">
      <alignment horizontal="center" vertical="center"/>
    </xf>
    <xf numFmtId="49" fontId="17" fillId="0" borderId="49" xfId="0" applyNumberFormat="1" applyFont="1" applyFill="1" applyBorder="1" applyAlignment="1">
      <alignment horizontal="center" vertical="center"/>
    </xf>
    <xf numFmtId="0" fontId="24" fillId="7" borderId="51" xfId="0" applyFont="1" applyFill="1" applyBorder="1" applyAlignment="1">
      <alignment horizontal="center" wrapText="1"/>
    </xf>
    <xf numFmtId="0" fontId="21" fillId="0" borderId="54"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1" fillId="11" borderId="41" xfId="0" applyFont="1" applyFill="1" applyBorder="1" applyAlignment="1">
      <alignment horizontal="left" wrapText="1"/>
    </xf>
    <xf numFmtId="0" fontId="21" fillId="11" borderId="42" xfId="0" applyFont="1" applyFill="1" applyBorder="1" applyAlignment="1">
      <alignment horizontal="left" wrapText="1"/>
    </xf>
    <xf numFmtId="0" fontId="21" fillId="11" borderId="43" xfId="0" applyFont="1" applyFill="1" applyBorder="1" applyAlignment="1">
      <alignment horizontal="left" wrapText="1"/>
    </xf>
    <xf numFmtId="0" fontId="21" fillId="6" borderId="44" xfId="0" applyFont="1" applyFill="1" applyBorder="1" applyAlignment="1">
      <alignment wrapText="1"/>
    </xf>
    <xf numFmtId="0" fontId="21" fillId="7" borderId="46" xfId="0" applyFont="1" applyFill="1" applyBorder="1" applyAlignment="1">
      <alignment horizontal="right" vertic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12" xfId="0" applyFont="1" applyFill="1" applyBorder="1" applyAlignment="1">
      <alignment horizont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1" fillId="5" borderId="10" xfId="0" applyFont="1" applyFill="1" applyBorder="1" applyAlignment="1">
      <alignment horizontal="left" vertical="center" wrapText="1"/>
    </xf>
    <xf numFmtId="0" fontId="21" fillId="5" borderId="11" xfId="0" applyFont="1" applyFill="1" applyBorder="1" applyAlignment="1">
      <alignment horizontal="left" vertical="center" wrapText="1"/>
    </xf>
    <xf numFmtId="0" fontId="21" fillId="5" borderId="12" xfId="0" applyFont="1" applyFill="1" applyBorder="1" applyAlignment="1">
      <alignment horizontal="left" vertical="center" wrapText="1"/>
    </xf>
    <xf numFmtId="0" fontId="21" fillId="6" borderId="36" xfId="0" applyFont="1" applyFill="1" applyBorder="1" applyAlignment="1">
      <alignment wrapText="1"/>
    </xf>
    <xf numFmtId="0" fontId="21" fillId="7" borderId="2" xfId="0" applyFont="1" applyFill="1" applyBorder="1" applyAlignment="1">
      <alignment horizontal="right" vertical="center" wrapText="1"/>
    </xf>
    <xf numFmtId="0" fontId="21" fillId="6" borderId="32" xfId="0" applyFont="1" applyFill="1" applyBorder="1" applyAlignment="1">
      <alignment wrapText="1"/>
    </xf>
    <xf numFmtId="0" fontId="21" fillId="6" borderId="0" xfId="0" applyFont="1" applyFill="1" applyBorder="1" applyAlignment="1">
      <alignment wrapText="1"/>
    </xf>
    <xf numFmtId="0" fontId="21" fillId="7" borderId="2"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257175</xdr:colOff>
      <xdr:row>4</xdr:row>
      <xdr:rowOff>381000</xdr:rowOff>
    </xdr:from>
    <xdr:ext cx="1628394" cy="311496"/>
    <xdr:sp macro="" textlink="">
      <xdr:nvSpPr>
        <xdr:cNvPr id="2" name="CuadroTexto 1">
          <a:extLst>
            <a:ext uri="{FF2B5EF4-FFF2-40B4-BE49-F238E27FC236}">
              <a16:creationId xmlns:a16="http://schemas.microsoft.com/office/drawing/2014/main" id="{AB8D2122-7D64-1472-C716-03A66CD4D194}"/>
            </a:ext>
          </a:extLst>
        </xdr:cNvPr>
        <xdr:cNvSpPr txBox="1"/>
      </xdr:nvSpPr>
      <xdr:spPr>
        <a:xfrm>
          <a:off x="27371675" y="1989667"/>
          <a:ext cx="162839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IV TRIMESTRE 2022</a:t>
          </a:r>
        </a:p>
      </xdr:txBody>
    </xdr:sp>
    <xdr:clientData/>
  </xdr:oneCellAnchor>
  <xdr:oneCellAnchor>
    <xdr:from>
      <xdr:col>2</xdr:col>
      <xdr:colOff>374650</xdr:colOff>
      <xdr:row>69</xdr:row>
      <xdr:rowOff>38100</xdr:rowOff>
    </xdr:from>
    <xdr:ext cx="3167406" cy="662517"/>
    <xdr:sp macro="" textlink="">
      <xdr:nvSpPr>
        <xdr:cNvPr id="4" name="CuadroTexto 5">
          <a:extLst>
            <a:ext uri="{FF2B5EF4-FFF2-40B4-BE49-F238E27FC236}">
              <a16:creationId xmlns:a16="http://schemas.microsoft.com/office/drawing/2014/main" id="{00000000-0008-0000-0100-000004000000}"/>
            </a:ext>
          </a:extLst>
        </xdr:cNvPr>
        <xdr:cNvSpPr txBox="1"/>
      </xdr:nvSpPr>
      <xdr:spPr>
        <a:xfrm>
          <a:off x="4419600" y="584454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 Jorge</a:t>
          </a:r>
          <a:r>
            <a:rPr lang="es-MX" sz="1200" baseline="0"/>
            <a:t> Cota Gutierrez</a:t>
          </a:r>
          <a:endParaRPr lang="es-MX" sz="1200"/>
        </a:p>
        <a:p>
          <a:pPr algn="ctr"/>
          <a:r>
            <a:rPr lang="es-MX" sz="1200"/>
            <a:t>Director General</a:t>
          </a:r>
          <a:r>
            <a:rPr lang="es-MX" sz="1200" baseline="0"/>
            <a:t> de Finanzas y Administración</a:t>
          </a:r>
          <a:endParaRPr lang="es-MX" sz="1200"/>
        </a:p>
      </xdr:txBody>
    </xdr:sp>
    <xdr:clientData/>
  </xdr:oneCellAnchor>
  <xdr:oneCellAnchor>
    <xdr:from>
      <xdr:col>10</xdr:col>
      <xdr:colOff>806450</xdr:colOff>
      <xdr:row>69</xdr:row>
      <xdr:rowOff>38100</xdr:rowOff>
    </xdr:from>
    <xdr:ext cx="3522402" cy="775138"/>
    <xdr:sp macro="" textlink="">
      <xdr:nvSpPr>
        <xdr:cNvPr id="5" name="CuadroTexto 4">
          <a:extLst>
            <a:ext uri="{FF2B5EF4-FFF2-40B4-BE49-F238E27FC236}">
              <a16:creationId xmlns:a16="http://schemas.microsoft.com/office/drawing/2014/main" id="{00000000-0008-0000-0100-000006000000}"/>
            </a:ext>
          </a:extLst>
        </xdr:cNvPr>
        <xdr:cNvSpPr txBox="1"/>
      </xdr:nvSpPr>
      <xdr:spPr>
        <a:xfrm>
          <a:off x="15754350" y="58445400"/>
          <a:ext cx="3419475"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a:t>
          </a:r>
          <a:r>
            <a:rPr lang="es-MX" sz="1200" baseline="0"/>
            <a:t>. David Cuauhtémoc Galindo Delgado</a:t>
          </a:r>
          <a:endParaRPr lang="es-MX" sz="1200"/>
        </a:p>
        <a:p>
          <a:pPr algn="ctr"/>
          <a:r>
            <a:rPr lang="es-MX" sz="1200"/>
            <a:t>Coordinador Ejecutivo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tabSelected="1" topLeftCell="C1" zoomScale="60" zoomScaleNormal="60" workbookViewId="0">
      <selection activeCell="E51" sqref="E51:E52"/>
    </sheetView>
  </sheetViews>
  <sheetFormatPr baseColWidth="10" defaultRowHeight="19" x14ac:dyDescent="0.25"/>
  <cols>
    <col min="1" max="1" width="26.1640625" style="1" customWidth="1"/>
    <col min="2" max="2" width="35" style="18" customWidth="1"/>
    <col min="3" max="3" width="34.5" customWidth="1"/>
    <col min="4" max="4" width="18" customWidth="1"/>
    <col min="5" max="5" width="53.33203125" customWidth="1"/>
    <col min="6" max="9" width="8.5" customWidth="1"/>
    <col min="10" max="10" width="23.83203125" customWidth="1"/>
    <col min="11" max="12" width="20" customWidth="1"/>
    <col min="13" max="13" width="25.5" customWidth="1"/>
    <col min="14" max="14" width="18" customWidth="1"/>
    <col min="15" max="15" width="19.33203125" bestFit="1" customWidth="1"/>
    <col min="16" max="16" width="27.5" customWidth="1"/>
    <col min="17" max="17" width="26.83203125" customWidth="1"/>
  </cols>
  <sheetData>
    <row r="1" spans="1:18" ht="31.25" customHeight="1" x14ac:dyDescent="0.2">
      <c r="A1" s="111" t="s">
        <v>0</v>
      </c>
      <c r="B1" s="111"/>
      <c r="C1" s="112" t="s">
        <v>43</v>
      </c>
      <c r="D1" s="113"/>
      <c r="E1" s="113"/>
      <c r="F1" s="113"/>
      <c r="G1" s="113"/>
      <c r="H1" s="113"/>
      <c r="I1" s="113"/>
      <c r="J1" s="113"/>
      <c r="K1" s="113"/>
      <c r="L1" s="113"/>
      <c r="M1" s="113"/>
      <c r="N1" s="113"/>
      <c r="O1" s="113"/>
      <c r="P1" s="113"/>
      <c r="Q1" s="114"/>
    </row>
    <row r="2" spans="1:18" ht="31.25" customHeight="1" x14ac:dyDescent="0.2">
      <c r="A2" s="111" t="s">
        <v>1</v>
      </c>
      <c r="B2" s="111"/>
      <c r="C2" s="115" t="s">
        <v>44</v>
      </c>
      <c r="D2" s="116"/>
      <c r="E2" s="116"/>
      <c r="F2" s="116"/>
      <c r="G2" s="116"/>
      <c r="H2" s="116"/>
      <c r="I2" s="116"/>
      <c r="J2" s="116"/>
      <c r="K2" s="116"/>
      <c r="L2" s="116"/>
      <c r="M2" s="116"/>
      <c r="N2" s="116"/>
      <c r="O2" s="116"/>
      <c r="P2" s="116"/>
      <c r="Q2" s="117"/>
    </row>
    <row r="3" spans="1:18" ht="31.25" customHeight="1" x14ac:dyDescent="0.2">
      <c r="A3" s="111" t="s">
        <v>2</v>
      </c>
      <c r="B3" s="111"/>
      <c r="C3" s="115" t="s">
        <v>45</v>
      </c>
      <c r="D3" s="116"/>
      <c r="E3" s="116"/>
      <c r="F3" s="116"/>
      <c r="G3" s="116"/>
      <c r="H3" s="116"/>
      <c r="I3" s="116"/>
      <c r="J3" s="116"/>
      <c r="K3" s="116"/>
      <c r="L3" s="116"/>
      <c r="M3" s="116"/>
      <c r="N3" s="116"/>
      <c r="O3" s="116"/>
      <c r="P3" s="116"/>
      <c r="Q3" s="117"/>
    </row>
    <row r="4" spans="1:18" ht="31.25" customHeight="1" x14ac:dyDescent="0.2">
      <c r="A4" s="111" t="s">
        <v>42</v>
      </c>
      <c r="B4" s="111"/>
      <c r="C4" s="118" t="s">
        <v>46</v>
      </c>
      <c r="D4" s="119"/>
      <c r="E4" s="119"/>
      <c r="F4" s="119"/>
      <c r="G4" s="119"/>
      <c r="H4" s="119"/>
      <c r="I4" s="119"/>
      <c r="J4" s="119"/>
      <c r="K4" s="119"/>
      <c r="L4" s="119"/>
      <c r="M4" s="119"/>
      <c r="N4" s="119"/>
      <c r="O4" s="119"/>
      <c r="P4" s="119"/>
      <c r="Q4" s="120"/>
    </row>
    <row r="5" spans="1:18" ht="31.25" customHeight="1" x14ac:dyDescent="0.2">
      <c r="A5" s="111" t="s">
        <v>3</v>
      </c>
      <c r="B5" s="111"/>
      <c r="C5" s="121" t="s">
        <v>47</v>
      </c>
      <c r="D5" s="122"/>
      <c r="E5" s="122"/>
      <c r="F5" s="122"/>
      <c r="G5" s="122"/>
      <c r="H5" s="122"/>
      <c r="I5" s="122"/>
      <c r="J5" s="122"/>
      <c r="K5" s="122"/>
      <c r="L5" s="122"/>
      <c r="M5" s="122"/>
      <c r="N5" s="122"/>
      <c r="O5" s="122"/>
      <c r="P5" s="122"/>
      <c r="Q5" s="123"/>
    </row>
    <row r="6" spans="1:18" x14ac:dyDescent="0.25">
      <c r="D6" s="2"/>
      <c r="E6" s="2"/>
      <c r="F6" s="2"/>
      <c r="G6" s="2"/>
      <c r="H6" s="2"/>
      <c r="I6" s="2"/>
      <c r="N6" s="2"/>
      <c r="P6" s="2"/>
    </row>
    <row r="7" spans="1:18" ht="33.75" customHeight="1" x14ac:dyDescent="0.2">
      <c r="A7" s="105"/>
      <c r="B7" s="92" t="s">
        <v>21</v>
      </c>
      <c r="C7" s="102" t="s">
        <v>4</v>
      </c>
      <c r="D7" s="103"/>
      <c r="E7" s="104"/>
      <c r="F7" s="106" t="s">
        <v>24</v>
      </c>
      <c r="G7" s="107"/>
      <c r="H7" s="107"/>
      <c r="I7" s="107"/>
      <c r="J7" s="108"/>
      <c r="K7" s="109" t="s">
        <v>28</v>
      </c>
      <c r="L7" s="109" t="s">
        <v>29</v>
      </c>
      <c r="M7" s="95" t="s">
        <v>19</v>
      </c>
      <c r="N7" s="95" t="s">
        <v>13</v>
      </c>
      <c r="O7" s="95" t="s">
        <v>8</v>
      </c>
      <c r="P7" s="95" t="s">
        <v>20</v>
      </c>
      <c r="Q7" s="94" t="s">
        <v>5</v>
      </c>
    </row>
    <row r="8" spans="1:18" ht="69" customHeight="1" x14ac:dyDescent="0.2">
      <c r="A8" s="105"/>
      <c r="B8" s="98"/>
      <c r="C8" s="11" t="s">
        <v>6</v>
      </c>
      <c r="D8" s="11" t="s">
        <v>14</v>
      </c>
      <c r="E8" s="11" t="s">
        <v>7</v>
      </c>
      <c r="F8" s="12" t="s">
        <v>15</v>
      </c>
      <c r="G8" s="12" t="s">
        <v>16</v>
      </c>
      <c r="H8" s="12" t="s">
        <v>17</v>
      </c>
      <c r="I8" s="12" t="s">
        <v>18</v>
      </c>
      <c r="J8" s="12" t="s">
        <v>27</v>
      </c>
      <c r="K8" s="110"/>
      <c r="L8" s="110"/>
      <c r="M8" s="96"/>
      <c r="N8" s="96"/>
      <c r="O8" s="96"/>
      <c r="P8" s="96"/>
      <c r="Q8" s="94"/>
    </row>
    <row r="9" spans="1:18" s="4" customFormat="1" ht="96" customHeight="1" x14ac:dyDescent="0.2">
      <c r="A9" s="92" t="s">
        <v>9</v>
      </c>
      <c r="B9" s="99" t="s">
        <v>48</v>
      </c>
      <c r="C9" s="78" t="s">
        <v>49</v>
      </c>
      <c r="D9" s="78" t="s">
        <v>50</v>
      </c>
      <c r="E9" s="78" t="s">
        <v>60</v>
      </c>
      <c r="F9" s="10"/>
      <c r="G9" s="10"/>
      <c r="H9" s="10"/>
      <c r="I9" s="10"/>
      <c r="J9" s="85"/>
      <c r="K9" s="85">
        <v>407</v>
      </c>
      <c r="L9" s="85"/>
      <c r="M9" s="87" t="s">
        <v>129</v>
      </c>
      <c r="N9" s="78" t="s">
        <v>130</v>
      </c>
      <c r="O9" s="78" t="s">
        <v>131</v>
      </c>
      <c r="P9" s="78" t="s">
        <v>132</v>
      </c>
      <c r="Q9" s="89"/>
      <c r="R9" s="5"/>
    </row>
    <row r="10" spans="1:18" s="4" customFormat="1" ht="91.5" customHeight="1" x14ac:dyDescent="0.2">
      <c r="A10" s="98"/>
      <c r="B10" s="100"/>
      <c r="C10" s="81"/>
      <c r="D10" s="81"/>
      <c r="E10" s="81"/>
      <c r="F10" s="10"/>
      <c r="G10" s="10"/>
      <c r="H10" s="10"/>
      <c r="I10" s="10"/>
      <c r="J10" s="86"/>
      <c r="K10" s="86"/>
      <c r="L10" s="86"/>
      <c r="M10" s="88"/>
      <c r="N10" s="81"/>
      <c r="O10" s="81"/>
      <c r="P10" s="81"/>
      <c r="Q10" s="90"/>
      <c r="R10" s="5"/>
    </row>
    <row r="11" spans="1:18" s="4" customFormat="1" ht="87.75" customHeight="1" x14ac:dyDescent="0.2">
      <c r="A11" s="92" t="s">
        <v>10</v>
      </c>
      <c r="B11" s="99" t="s">
        <v>51</v>
      </c>
      <c r="C11" s="78" t="s">
        <v>52</v>
      </c>
      <c r="D11" s="78" t="s">
        <v>50</v>
      </c>
      <c r="E11" s="78" t="s">
        <v>61</v>
      </c>
      <c r="F11" s="6"/>
      <c r="G11" s="6"/>
      <c r="H11" s="6"/>
      <c r="I11" s="6"/>
      <c r="J11" s="85"/>
      <c r="K11" s="85">
        <v>407</v>
      </c>
      <c r="L11" s="8"/>
      <c r="M11" s="87" t="s">
        <v>133</v>
      </c>
      <c r="N11" s="78" t="s">
        <v>130</v>
      </c>
      <c r="O11" s="78" t="s">
        <v>131</v>
      </c>
      <c r="P11" s="78" t="s">
        <v>132</v>
      </c>
      <c r="Q11" s="89" t="s">
        <v>134</v>
      </c>
      <c r="R11" s="5"/>
    </row>
    <row r="12" spans="1:18" s="4" customFormat="1" ht="97.5" customHeight="1" x14ac:dyDescent="0.2">
      <c r="A12" s="98"/>
      <c r="B12" s="100"/>
      <c r="C12" s="81"/>
      <c r="D12" s="81"/>
      <c r="E12" s="81"/>
      <c r="F12" s="6"/>
      <c r="G12" s="6"/>
      <c r="H12" s="6"/>
      <c r="I12" s="6"/>
      <c r="J12" s="86"/>
      <c r="K12" s="86"/>
      <c r="L12" s="9"/>
      <c r="M12" s="88"/>
      <c r="N12" s="81"/>
      <c r="O12" s="81"/>
      <c r="P12" s="81"/>
      <c r="Q12" s="90"/>
      <c r="R12" s="5"/>
    </row>
    <row r="13" spans="1:18" s="4" customFormat="1" ht="97.5" customHeight="1" x14ac:dyDescent="0.2">
      <c r="A13" s="92" t="s">
        <v>11</v>
      </c>
      <c r="B13" s="99" t="s">
        <v>53</v>
      </c>
      <c r="C13" s="78" t="s">
        <v>56</v>
      </c>
      <c r="D13" s="80" t="s">
        <v>50</v>
      </c>
      <c r="E13" s="78" t="s">
        <v>62</v>
      </c>
      <c r="F13" s="6"/>
      <c r="G13" s="6"/>
      <c r="H13" s="6"/>
      <c r="I13" s="6"/>
      <c r="J13" s="128"/>
      <c r="K13" s="129">
        <v>347</v>
      </c>
      <c r="L13" s="97"/>
      <c r="M13" s="97" t="s">
        <v>135</v>
      </c>
      <c r="N13" s="78" t="s">
        <v>130</v>
      </c>
      <c r="O13" s="78" t="s">
        <v>131</v>
      </c>
      <c r="P13" s="78" t="s">
        <v>132</v>
      </c>
      <c r="Q13" s="89" t="s">
        <v>136</v>
      </c>
      <c r="R13" s="5"/>
    </row>
    <row r="14" spans="1:18" s="4" customFormat="1" ht="66" customHeight="1" x14ac:dyDescent="0.2">
      <c r="A14" s="93"/>
      <c r="B14" s="101"/>
      <c r="C14" s="79"/>
      <c r="D14" s="80"/>
      <c r="E14" s="81"/>
      <c r="F14" s="6"/>
      <c r="G14" s="6"/>
      <c r="H14" s="6"/>
      <c r="I14" s="6"/>
      <c r="J14" s="128"/>
      <c r="K14" s="129"/>
      <c r="L14" s="97"/>
      <c r="M14" s="97"/>
      <c r="N14" s="81"/>
      <c r="O14" s="81"/>
      <c r="P14" s="81"/>
      <c r="Q14" s="91"/>
      <c r="R14" s="5"/>
    </row>
    <row r="15" spans="1:18" s="4" customFormat="1" ht="97.5" customHeight="1" x14ac:dyDescent="0.2">
      <c r="A15" s="93"/>
      <c r="B15" s="84" t="s">
        <v>54</v>
      </c>
      <c r="C15" s="80" t="s">
        <v>57</v>
      </c>
      <c r="D15" s="79" t="s">
        <v>59</v>
      </c>
      <c r="E15" s="78" t="s">
        <v>63</v>
      </c>
      <c r="F15" s="6"/>
      <c r="G15" s="6"/>
      <c r="H15" s="6"/>
      <c r="I15" s="6"/>
      <c r="J15" s="17"/>
      <c r="K15" s="85">
        <v>46</v>
      </c>
      <c r="L15" s="17"/>
      <c r="M15" s="87" t="s">
        <v>137</v>
      </c>
      <c r="N15" s="78" t="s">
        <v>130</v>
      </c>
      <c r="O15" s="78" t="s">
        <v>131</v>
      </c>
      <c r="P15" s="78" t="s">
        <v>132</v>
      </c>
      <c r="Q15" s="91"/>
      <c r="R15" s="5"/>
    </row>
    <row r="16" spans="1:18" s="4" customFormat="1" ht="78" customHeight="1" x14ac:dyDescent="0.2">
      <c r="A16" s="93"/>
      <c r="B16" s="84"/>
      <c r="C16" s="80"/>
      <c r="D16" s="81"/>
      <c r="E16" s="81"/>
      <c r="F16" s="6"/>
      <c r="G16" s="6"/>
      <c r="H16" s="6"/>
      <c r="I16" s="6"/>
      <c r="J16" s="17"/>
      <c r="K16" s="86"/>
      <c r="L16" s="17"/>
      <c r="M16" s="88"/>
      <c r="N16" s="81"/>
      <c r="O16" s="81"/>
      <c r="P16" s="81"/>
      <c r="Q16" s="91"/>
      <c r="R16" s="5"/>
    </row>
    <row r="17" spans="1:18" s="4" customFormat="1" ht="93.75" customHeight="1" x14ac:dyDescent="0.2">
      <c r="A17" s="93"/>
      <c r="B17" s="99" t="s">
        <v>55</v>
      </c>
      <c r="C17" s="78" t="s">
        <v>58</v>
      </c>
      <c r="D17" s="78" t="s">
        <v>59</v>
      </c>
      <c r="E17" s="78" t="s">
        <v>64</v>
      </c>
      <c r="F17" s="7"/>
      <c r="G17" s="7"/>
      <c r="H17" s="7"/>
      <c r="I17" s="7"/>
      <c r="J17" s="85"/>
      <c r="K17" s="85">
        <v>14</v>
      </c>
      <c r="L17" s="8"/>
      <c r="M17" s="87" t="s">
        <v>138</v>
      </c>
      <c r="N17" s="78" t="s">
        <v>130</v>
      </c>
      <c r="O17" s="78" t="s">
        <v>131</v>
      </c>
      <c r="P17" s="78" t="s">
        <v>132</v>
      </c>
      <c r="Q17" s="91"/>
      <c r="R17" s="5"/>
    </row>
    <row r="18" spans="1:18" s="4" customFormat="1" ht="48.75" customHeight="1" x14ac:dyDescent="0.2">
      <c r="A18" s="98"/>
      <c r="B18" s="100"/>
      <c r="C18" s="81"/>
      <c r="D18" s="81"/>
      <c r="E18" s="81"/>
      <c r="F18" s="7"/>
      <c r="G18" s="7"/>
      <c r="H18" s="7"/>
      <c r="I18" s="7"/>
      <c r="J18" s="86"/>
      <c r="K18" s="86"/>
      <c r="L18" s="9"/>
      <c r="M18" s="88"/>
      <c r="N18" s="81"/>
      <c r="O18" s="81"/>
      <c r="P18" s="81"/>
      <c r="Q18" s="90"/>
      <c r="R18" s="5"/>
    </row>
    <row r="19" spans="1:18" s="4" customFormat="1" ht="86.25" customHeight="1" x14ac:dyDescent="0.2">
      <c r="A19" s="92" t="s">
        <v>12</v>
      </c>
      <c r="B19" s="82" t="s">
        <v>65</v>
      </c>
      <c r="C19" s="82" t="s">
        <v>68</v>
      </c>
      <c r="D19" s="82" t="s">
        <v>73</v>
      </c>
      <c r="E19" s="82" t="s">
        <v>77</v>
      </c>
      <c r="F19" s="21">
        <v>199</v>
      </c>
      <c r="G19" s="21">
        <v>142</v>
      </c>
      <c r="H19" s="21">
        <v>196</v>
      </c>
      <c r="I19" s="21">
        <v>8</v>
      </c>
      <c r="J19" s="22">
        <f t="shared" ref="J19:J30" si="0">SUM(F19:I19)</f>
        <v>545</v>
      </c>
      <c r="K19" s="132">
        <v>532</v>
      </c>
      <c r="L19" s="130">
        <v>1</v>
      </c>
      <c r="M19" s="125" t="s">
        <v>140</v>
      </c>
      <c r="N19" s="84" t="s">
        <v>130</v>
      </c>
      <c r="O19" s="84" t="s">
        <v>139</v>
      </c>
      <c r="P19" s="84" t="s">
        <v>141</v>
      </c>
      <c r="Q19" s="124" t="s">
        <v>165</v>
      </c>
      <c r="R19" s="5"/>
    </row>
    <row r="20" spans="1:18" s="4" customFormat="1" ht="86.25" customHeight="1" x14ac:dyDescent="0.2">
      <c r="A20" s="93"/>
      <c r="B20" s="83"/>
      <c r="C20" s="83"/>
      <c r="D20" s="83"/>
      <c r="E20" s="83"/>
      <c r="F20" s="21">
        <v>150</v>
      </c>
      <c r="G20" s="21">
        <v>197</v>
      </c>
      <c r="H20" s="21">
        <v>185</v>
      </c>
      <c r="I20" s="21">
        <v>0</v>
      </c>
      <c r="J20" s="22">
        <f t="shared" si="0"/>
        <v>532</v>
      </c>
      <c r="K20" s="132"/>
      <c r="L20" s="131"/>
      <c r="M20" s="125"/>
      <c r="N20" s="84"/>
      <c r="O20" s="84"/>
      <c r="P20" s="84"/>
      <c r="Q20" s="124"/>
      <c r="R20" s="5"/>
    </row>
    <row r="21" spans="1:18" s="4" customFormat="1" ht="86.25" customHeight="1" x14ac:dyDescent="0.2">
      <c r="A21" s="93"/>
      <c r="B21" s="82" t="s">
        <v>66</v>
      </c>
      <c r="C21" s="82" t="s">
        <v>69</v>
      </c>
      <c r="D21" s="82" t="s">
        <v>74</v>
      </c>
      <c r="E21" s="82" t="s">
        <v>78</v>
      </c>
      <c r="F21" s="21">
        <v>99</v>
      </c>
      <c r="G21" s="21">
        <v>146</v>
      </c>
      <c r="H21" s="21">
        <v>186</v>
      </c>
      <c r="I21" s="21">
        <v>39</v>
      </c>
      <c r="J21" s="22">
        <f t="shared" si="0"/>
        <v>470</v>
      </c>
      <c r="K21" s="133">
        <v>347</v>
      </c>
      <c r="L21" s="135">
        <f>+I21/I22</f>
        <v>0.82978723404255317</v>
      </c>
      <c r="M21" s="125" t="s">
        <v>146</v>
      </c>
      <c r="N21" s="84" t="s">
        <v>130</v>
      </c>
      <c r="O21" s="84" t="s">
        <v>139</v>
      </c>
      <c r="P21" s="84" t="s">
        <v>142</v>
      </c>
      <c r="Q21" s="124"/>
      <c r="R21" s="5"/>
    </row>
    <row r="22" spans="1:18" s="4" customFormat="1" ht="86.25" customHeight="1" x14ac:dyDescent="0.2">
      <c r="A22" s="93"/>
      <c r="B22" s="83"/>
      <c r="C22" s="83"/>
      <c r="D22" s="83"/>
      <c r="E22" s="83"/>
      <c r="F22" s="21">
        <v>90</v>
      </c>
      <c r="G22" s="21">
        <v>110</v>
      </c>
      <c r="H22" s="21">
        <v>100</v>
      </c>
      <c r="I22" s="21">
        <v>47</v>
      </c>
      <c r="J22" s="22">
        <f t="shared" si="0"/>
        <v>347</v>
      </c>
      <c r="K22" s="134"/>
      <c r="L22" s="136"/>
      <c r="M22" s="125"/>
      <c r="N22" s="84"/>
      <c r="O22" s="84"/>
      <c r="P22" s="84"/>
      <c r="Q22" s="124"/>
      <c r="R22" s="5"/>
    </row>
    <row r="23" spans="1:18" s="4" customFormat="1" ht="86.25" customHeight="1" x14ac:dyDescent="0.2">
      <c r="A23" s="93"/>
      <c r="B23" s="82" t="s">
        <v>67</v>
      </c>
      <c r="C23" s="82" t="s">
        <v>70</v>
      </c>
      <c r="D23" s="82" t="s">
        <v>75</v>
      </c>
      <c r="E23" s="82" t="s">
        <v>79</v>
      </c>
      <c r="F23" s="21">
        <v>44</v>
      </c>
      <c r="G23" s="21">
        <v>181</v>
      </c>
      <c r="H23" s="21">
        <v>103</v>
      </c>
      <c r="I23" s="21">
        <v>47</v>
      </c>
      <c r="J23" s="22">
        <f t="shared" si="0"/>
        <v>375</v>
      </c>
      <c r="K23" s="132">
        <v>347</v>
      </c>
      <c r="L23" s="130">
        <f>+I23/I24</f>
        <v>1</v>
      </c>
      <c r="M23" s="125" t="s">
        <v>140</v>
      </c>
      <c r="N23" s="84" t="s">
        <v>130</v>
      </c>
      <c r="O23" s="84" t="s">
        <v>139</v>
      </c>
      <c r="P23" s="84" t="s">
        <v>143</v>
      </c>
      <c r="Q23" s="124"/>
      <c r="R23" s="5"/>
    </row>
    <row r="24" spans="1:18" s="4" customFormat="1" ht="86.25" customHeight="1" x14ac:dyDescent="0.2">
      <c r="A24" s="93"/>
      <c r="B24" s="83"/>
      <c r="C24" s="83"/>
      <c r="D24" s="83"/>
      <c r="E24" s="83"/>
      <c r="F24" s="21">
        <v>50</v>
      </c>
      <c r="G24" s="21">
        <v>150</v>
      </c>
      <c r="H24" s="21">
        <v>100</v>
      </c>
      <c r="I24" s="21">
        <v>47</v>
      </c>
      <c r="J24" s="22">
        <f t="shared" si="0"/>
        <v>347</v>
      </c>
      <c r="K24" s="132"/>
      <c r="L24" s="131"/>
      <c r="M24" s="125"/>
      <c r="N24" s="84"/>
      <c r="O24" s="84"/>
      <c r="P24" s="84"/>
      <c r="Q24" s="124"/>
      <c r="R24" s="5"/>
    </row>
    <row r="25" spans="1:18" s="4" customFormat="1" ht="86.25" customHeight="1" x14ac:dyDescent="0.2">
      <c r="A25" s="93"/>
      <c r="B25" s="82" t="s">
        <v>71</v>
      </c>
      <c r="C25" s="82" t="s">
        <v>72</v>
      </c>
      <c r="D25" s="82" t="s">
        <v>76</v>
      </c>
      <c r="E25" s="82" t="s">
        <v>80</v>
      </c>
      <c r="F25" s="21">
        <v>22</v>
      </c>
      <c r="G25" s="21">
        <v>166</v>
      </c>
      <c r="H25" s="21">
        <v>207</v>
      </c>
      <c r="I25" s="21">
        <v>68</v>
      </c>
      <c r="J25" s="22">
        <f t="shared" si="0"/>
        <v>463</v>
      </c>
      <c r="K25" s="132">
        <v>347</v>
      </c>
      <c r="L25" s="130">
        <f>+I25/I26</f>
        <v>1.446808510638298</v>
      </c>
      <c r="M25" s="125" t="s">
        <v>146</v>
      </c>
      <c r="N25" s="84" t="s">
        <v>130</v>
      </c>
      <c r="O25" s="84" t="s">
        <v>139</v>
      </c>
      <c r="P25" s="84" t="s">
        <v>144</v>
      </c>
      <c r="Q25" s="124"/>
      <c r="R25" s="5"/>
    </row>
    <row r="26" spans="1:18" s="4" customFormat="1" ht="86.25" customHeight="1" x14ac:dyDescent="0.2">
      <c r="A26" s="93"/>
      <c r="B26" s="83"/>
      <c r="C26" s="83"/>
      <c r="D26" s="83"/>
      <c r="E26" s="83"/>
      <c r="F26" s="21">
        <v>40</v>
      </c>
      <c r="G26" s="21">
        <v>160</v>
      </c>
      <c r="H26" s="21">
        <v>100</v>
      </c>
      <c r="I26" s="21">
        <v>47</v>
      </c>
      <c r="J26" s="22">
        <f t="shared" si="0"/>
        <v>347</v>
      </c>
      <c r="K26" s="132"/>
      <c r="L26" s="131"/>
      <c r="M26" s="125"/>
      <c r="N26" s="84"/>
      <c r="O26" s="84"/>
      <c r="P26" s="84"/>
      <c r="Q26" s="124"/>
      <c r="R26" s="5"/>
    </row>
    <row r="27" spans="1:18" s="4" customFormat="1" ht="86.25" customHeight="1" x14ac:dyDescent="0.2">
      <c r="A27" s="93"/>
      <c r="B27" s="126" t="s">
        <v>84</v>
      </c>
      <c r="C27" s="126" t="s">
        <v>81</v>
      </c>
      <c r="D27" s="127" t="s">
        <v>82</v>
      </c>
      <c r="E27" s="127" t="s">
        <v>83</v>
      </c>
      <c r="F27" s="21">
        <v>14</v>
      </c>
      <c r="G27" s="21">
        <v>128</v>
      </c>
      <c r="H27" s="21">
        <v>199</v>
      </c>
      <c r="I27" s="21">
        <v>133</v>
      </c>
      <c r="J27" s="22">
        <f t="shared" si="0"/>
        <v>474</v>
      </c>
      <c r="K27" s="132">
        <v>347</v>
      </c>
      <c r="L27" s="135">
        <f>+I27/I28</f>
        <v>3.5945945945945947</v>
      </c>
      <c r="M27" s="125" t="s">
        <v>147</v>
      </c>
      <c r="N27" s="84" t="s">
        <v>130</v>
      </c>
      <c r="O27" s="84" t="s">
        <v>139</v>
      </c>
      <c r="P27" s="84" t="s">
        <v>145</v>
      </c>
      <c r="Q27" s="124"/>
      <c r="R27" s="5"/>
    </row>
    <row r="28" spans="1:18" s="4" customFormat="1" ht="72.75" customHeight="1" x14ac:dyDescent="0.2">
      <c r="A28" s="93"/>
      <c r="B28" s="126"/>
      <c r="C28" s="126"/>
      <c r="D28" s="127"/>
      <c r="E28" s="127"/>
      <c r="F28" s="21">
        <v>30</v>
      </c>
      <c r="G28" s="21">
        <v>180</v>
      </c>
      <c r="H28" s="21">
        <v>100</v>
      </c>
      <c r="I28" s="21">
        <v>37</v>
      </c>
      <c r="J28" s="22">
        <f t="shared" si="0"/>
        <v>347</v>
      </c>
      <c r="K28" s="132"/>
      <c r="L28" s="136"/>
      <c r="M28" s="125"/>
      <c r="N28" s="84"/>
      <c r="O28" s="84"/>
      <c r="P28" s="84"/>
      <c r="Q28" s="124"/>
      <c r="R28" s="5"/>
    </row>
    <row r="29" spans="1:18" s="4" customFormat="1" ht="86.25" customHeight="1" x14ac:dyDescent="0.2">
      <c r="A29" s="93"/>
      <c r="B29" s="126" t="s">
        <v>85</v>
      </c>
      <c r="C29" s="126" t="s">
        <v>86</v>
      </c>
      <c r="D29" s="127" t="s">
        <v>87</v>
      </c>
      <c r="E29" s="127" t="s">
        <v>88</v>
      </c>
      <c r="F29" s="21">
        <v>2</v>
      </c>
      <c r="G29" s="21">
        <v>132</v>
      </c>
      <c r="H29" s="21">
        <v>208</v>
      </c>
      <c r="I29" s="21">
        <v>144</v>
      </c>
      <c r="J29" s="22">
        <f t="shared" si="0"/>
        <v>486</v>
      </c>
      <c r="K29" s="132">
        <v>347</v>
      </c>
      <c r="L29" s="135">
        <f>+I29/I30</f>
        <v>3.8918918918918921</v>
      </c>
      <c r="M29" s="125" t="s">
        <v>148</v>
      </c>
      <c r="N29" s="84" t="s">
        <v>130</v>
      </c>
      <c r="O29" s="84" t="s">
        <v>139</v>
      </c>
      <c r="P29" s="84" t="s">
        <v>155</v>
      </c>
      <c r="Q29" s="124"/>
      <c r="R29" s="5"/>
    </row>
    <row r="30" spans="1:18" s="4" customFormat="1" ht="71.25" customHeight="1" x14ac:dyDescent="0.2">
      <c r="A30" s="93"/>
      <c r="B30" s="126"/>
      <c r="C30" s="126"/>
      <c r="D30" s="127"/>
      <c r="E30" s="127"/>
      <c r="F30" s="21">
        <v>30</v>
      </c>
      <c r="G30" s="21">
        <v>180</v>
      </c>
      <c r="H30" s="21">
        <v>100</v>
      </c>
      <c r="I30" s="21">
        <v>37</v>
      </c>
      <c r="J30" s="22">
        <f t="shared" si="0"/>
        <v>347</v>
      </c>
      <c r="K30" s="132"/>
      <c r="L30" s="136"/>
      <c r="M30" s="125"/>
      <c r="N30" s="84"/>
      <c r="O30" s="84"/>
      <c r="P30" s="84"/>
      <c r="Q30" s="124"/>
      <c r="R30" s="5"/>
    </row>
    <row r="31" spans="1:18" s="4" customFormat="1" ht="86.25" customHeight="1" x14ac:dyDescent="0.2">
      <c r="A31" s="93"/>
      <c r="B31" s="126" t="s">
        <v>89</v>
      </c>
      <c r="C31" s="126" t="s">
        <v>90</v>
      </c>
      <c r="D31" s="127" t="s">
        <v>87</v>
      </c>
      <c r="E31" s="127" t="s">
        <v>91</v>
      </c>
      <c r="F31" s="21">
        <v>0</v>
      </c>
      <c r="G31" s="21">
        <v>13</v>
      </c>
      <c r="H31" s="21">
        <v>71</v>
      </c>
      <c r="I31" s="21">
        <v>162</v>
      </c>
      <c r="J31" s="23">
        <f>SUM(F31:I31)</f>
        <v>246</v>
      </c>
      <c r="K31" s="132">
        <v>200</v>
      </c>
      <c r="L31" s="137">
        <v>0.97</v>
      </c>
      <c r="M31" s="125" t="s">
        <v>148</v>
      </c>
      <c r="N31" s="84" t="s">
        <v>130</v>
      </c>
      <c r="O31" s="84" t="s">
        <v>139</v>
      </c>
      <c r="P31" s="84" t="s">
        <v>155</v>
      </c>
      <c r="Q31" s="124"/>
      <c r="R31" s="5"/>
    </row>
    <row r="32" spans="1:18" s="4" customFormat="1" ht="83.25" customHeight="1" x14ac:dyDescent="0.2">
      <c r="A32" s="93"/>
      <c r="B32" s="126"/>
      <c r="C32" s="126"/>
      <c r="D32" s="127"/>
      <c r="E32" s="127"/>
      <c r="F32" s="21">
        <v>0</v>
      </c>
      <c r="G32" s="21">
        <v>0</v>
      </c>
      <c r="H32" s="21">
        <v>33</v>
      </c>
      <c r="I32" s="21">
        <v>167</v>
      </c>
      <c r="J32" s="22">
        <f>SUM(F32:I32)</f>
        <v>200</v>
      </c>
      <c r="K32" s="132"/>
      <c r="L32" s="138"/>
      <c r="M32" s="125"/>
      <c r="N32" s="84"/>
      <c r="O32" s="84"/>
      <c r="P32" s="84"/>
      <c r="Q32" s="124"/>
      <c r="R32" s="5"/>
    </row>
    <row r="33" spans="1:18" s="4" customFormat="1" ht="86.25" customHeight="1" x14ac:dyDescent="0.2">
      <c r="A33" s="93"/>
      <c r="B33" s="126" t="s">
        <v>92</v>
      </c>
      <c r="C33" s="127" t="s">
        <v>93</v>
      </c>
      <c r="D33" s="127" t="s">
        <v>73</v>
      </c>
      <c r="E33" s="127" t="s">
        <v>94</v>
      </c>
      <c r="F33" s="21">
        <v>43</v>
      </c>
      <c r="G33" s="21">
        <v>8</v>
      </c>
      <c r="H33" s="21">
        <v>3</v>
      </c>
      <c r="I33" s="21">
        <v>0</v>
      </c>
      <c r="J33" s="22">
        <f t="shared" ref="J33:J44" si="1">SUM(F33:I33)</f>
        <v>54</v>
      </c>
      <c r="K33" s="132">
        <v>47</v>
      </c>
      <c r="L33" s="130">
        <v>0</v>
      </c>
      <c r="M33" s="125" t="s">
        <v>149</v>
      </c>
      <c r="N33" s="84" t="s">
        <v>130</v>
      </c>
      <c r="O33" s="84" t="s">
        <v>139</v>
      </c>
      <c r="P33" s="84" t="s">
        <v>141</v>
      </c>
      <c r="Q33" s="124"/>
      <c r="R33" s="5"/>
    </row>
    <row r="34" spans="1:18" s="4" customFormat="1" ht="71.25" customHeight="1" x14ac:dyDescent="0.2">
      <c r="A34" s="93"/>
      <c r="B34" s="126"/>
      <c r="C34" s="127"/>
      <c r="D34" s="127"/>
      <c r="E34" s="127"/>
      <c r="F34" s="21">
        <v>38</v>
      </c>
      <c r="G34" s="21">
        <v>8</v>
      </c>
      <c r="H34" s="21">
        <v>1</v>
      </c>
      <c r="I34" s="21">
        <v>0</v>
      </c>
      <c r="J34" s="22">
        <f t="shared" si="1"/>
        <v>47</v>
      </c>
      <c r="K34" s="132"/>
      <c r="L34" s="131"/>
      <c r="M34" s="125"/>
      <c r="N34" s="84"/>
      <c r="O34" s="84"/>
      <c r="P34" s="84"/>
      <c r="Q34" s="124"/>
      <c r="R34" s="5"/>
    </row>
    <row r="35" spans="1:18" s="4" customFormat="1" ht="86.25" customHeight="1" x14ac:dyDescent="0.2">
      <c r="A35" s="93"/>
      <c r="B35" s="126" t="s">
        <v>95</v>
      </c>
      <c r="C35" s="127" t="s">
        <v>96</v>
      </c>
      <c r="D35" s="127" t="s">
        <v>74</v>
      </c>
      <c r="E35" s="127" t="s">
        <v>156</v>
      </c>
      <c r="F35" s="21">
        <v>40</v>
      </c>
      <c r="G35" s="21">
        <v>11</v>
      </c>
      <c r="H35" s="21">
        <v>4</v>
      </c>
      <c r="I35" s="21">
        <v>2</v>
      </c>
      <c r="J35" s="22">
        <f t="shared" si="1"/>
        <v>57</v>
      </c>
      <c r="K35" s="132">
        <v>46</v>
      </c>
      <c r="L35" s="130">
        <v>0</v>
      </c>
      <c r="M35" s="125" t="s">
        <v>149</v>
      </c>
      <c r="N35" s="84" t="s">
        <v>130</v>
      </c>
      <c r="O35" s="84" t="s">
        <v>139</v>
      </c>
      <c r="P35" s="84" t="s">
        <v>157</v>
      </c>
      <c r="Q35" s="124"/>
      <c r="R35" s="5"/>
    </row>
    <row r="36" spans="1:18" s="4" customFormat="1" ht="86.25" customHeight="1" x14ac:dyDescent="0.2">
      <c r="A36" s="93"/>
      <c r="B36" s="126"/>
      <c r="C36" s="127"/>
      <c r="D36" s="127"/>
      <c r="E36" s="127"/>
      <c r="F36" s="21">
        <v>10</v>
      </c>
      <c r="G36" s="21">
        <v>20</v>
      </c>
      <c r="H36" s="21">
        <v>16</v>
      </c>
      <c r="I36" s="21">
        <v>0</v>
      </c>
      <c r="J36" s="22">
        <f t="shared" si="1"/>
        <v>46</v>
      </c>
      <c r="K36" s="132"/>
      <c r="L36" s="131"/>
      <c r="M36" s="125"/>
      <c r="N36" s="84"/>
      <c r="O36" s="84"/>
      <c r="P36" s="84"/>
      <c r="Q36" s="124"/>
      <c r="R36" s="5"/>
    </row>
    <row r="37" spans="1:18" s="4" customFormat="1" ht="86.25" customHeight="1" x14ac:dyDescent="0.2">
      <c r="A37" s="93"/>
      <c r="B37" s="126" t="s">
        <v>97</v>
      </c>
      <c r="C37" s="127" t="s">
        <v>98</v>
      </c>
      <c r="D37" s="127" t="s">
        <v>75</v>
      </c>
      <c r="E37" s="127" t="s">
        <v>99</v>
      </c>
      <c r="F37" s="21">
        <v>29</v>
      </c>
      <c r="G37" s="21">
        <v>43</v>
      </c>
      <c r="H37" s="21">
        <v>29</v>
      </c>
      <c r="I37" s="21">
        <v>14</v>
      </c>
      <c r="J37" s="22">
        <f t="shared" si="1"/>
        <v>115</v>
      </c>
      <c r="K37" s="132">
        <v>46</v>
      </c>
      <c r="L37" s="130">
        <v>1</v>
      </c>
      <c r="M37" s="125" t="s">
        <v>149</v>
      </c>
      <c r="N37" s="84" t="s">
        <v>130</v>
      </c>
      <c r="O37" s="84" t="s">
        <v>139</v>
      </c>
      <c r="P37" s="84" t="s">
        <v>158</v>
      </c>
      <c r="Q37" s="124"/>
      <c r="R37" s="5"/>
    </row>
    <row r="38" spans="1:18" s="4" customFormat="1" ht="78.75" customHeight="1" x14ac:dyDescent="0.2">
      <c r="A38" s="93"/>
      <c r="B38" s="126"/>
      <c r="C38" s="127"/>
      <c r="D38" s="127"/>
      <c r="E38" s="127"/>
      <c r="F38" s="21">
        <v>10</v>
      </c>
      <c r="G38" s="21">
        <v>20</v>
      </c>
      <c r="H38" s="21">
        <v>16</v>
      </c>
      <c r="I38" s="21">
        <v>0</v>
      </c>
      <c r="J38" s="22">
        <f t="shared" si="1"/>
        <v>46</v>
      </c>
      <c r="K38" s="132"/>
      <c r="L38" s="131"/>
      <c r="M38" s="125"/>
      <c r="N38" s="84"/>
      <c r="O38" s="84"/>
      <c r="P38" s="84"/>
      <c r="Q38" s="124"/>
      <c r="R38" s="5"/>
    </row>
    <row r="39" spans="1:18" s="4" customFormat="1" ht="86.25" customHeight="1" x14ac:dyDescent="0.2">
      <c r="A39" s="93"/>
      <c r="B39" s="126" t="s">
        <v>100</v>
      </c>
      <c r="C39" s="127" t="s">
        <v>101</v>
      </c>
      <c r="D39" s="127" t="s">
        <v>76</v>
      </c>
      <c r="E39" s="127" t="s">
        <v>102</v>
      </c>
      <c r="F39" s="21">
        <v>28</v>
      </c>
      <c r="G39" s="21">
        <v>16</v>
      </c>
      <c r="H39" s="21">
        <v>11</v>
      </c>
      <c r="I39" s="21">
        <v>9</v>
      </c>
      <c r="J39" s="22">
        <f t="shared" si="1"/>
        <v>64</v>
      </c>
      <c r="K39" s="132">
        <v>46</v>
      </c>
      <c r="L39" s="130">
        <v>1</v>
      </c>
      <c r="M39" s="125" t="s">
        <v>149</v>
      </c>
      <c r="N39" s="84" t="s">
        <v>130</v>
      </c>
      <c r="O39" s="84" t="s">
        <v>139</v>
      </c>
      <c r="P39" s="84" t="s">
        <v>144</v>
      </c>
      <c r="Q39" s="124"/>
      <c r="R39" s="5"/>
    </row>
    <row r="40" spans="1:18" s="4" customFormat="1" ht="69.75" customHeight="1" x14ac:dyDescent="0.2">
      <c r="A40" s="93"/>
      <c r="B40" s="126"/>
      <c r="C40" s="127"/>
      <c r="D40" s="127"/>
      <c r="E40" s="127"/>
      <c r="F40" s="21">
        <v>8</v>
      </c>
      <c r="G40" s="21">
        <v>22</v>
      </c>
      <c r="H40" s="21">
        <v>16</v>
      </c>
      <c r="I40" s="21">
        <v>0</v>
      </c>
      <c r="J40" s="22">
        <f t="shared" si="1"/>
        <v>46</v>
      </c>
      <c r="K40" s="132"/>
      <c r="L40" s="131"/>
      <c r="M40" s="125"/>
      <c r="N40" s="84"/>
      <c r="O40" s="84"/>
      <c r="P40" s="84"/>
      <c r="Q40" s="124"/>
      <c r="R40" s="5"/>
    </row>
    <row r="41" spans="1:18" s="4" customFormat="1" ht="86.25" customHeight="1" x14ac:dyDescent="0.2">
      <c r="A41" s="93"/>
      <c r="B41" s="126" t="s">
        <v>103</v>
      </c>
      <c r="C41" s="127" t="s">
        <v>104</v>
      </c>
      <c r="D41" s="127" t="s">
        <v>82</v>
      </c>
      <c r="E41" s="127" t="s">
        <v>105</v>
      </c>
      <c r="F41" s="21">
        <v>6</v>
      </c>
      <c r="G41" s="21">
        <v>32</v>
      </c>
      <c r="H41" s="21">
        <v>17</v>
      </c>
      <c r="I41" s="21">
        <v>4</v>
      </c>
      <c r="J41" s="22">
        <f t="shared" si="1"/>
        <v>59</v>
      </c>
      <c r="K41" s="132">
        <v>46</v>
      </c>
      <c r="L41" s="130">
        <v>1</v>
      </c>
      <c r="M41" s="125" t="s">
        <v>150</v>
      </c>
      <c r="N41" s="84" t="s">
        <v>130</v>
      </c>
      <c r="O41" s="84" t="s">
        <v>139</v>
      </c>
      <c r="P41" s="84" t="s">
        <v>159</v>
      </c>
      <c r="Q41" s="124"/>
      <c r="R41" s="5"/>
    </row>
    <row r="42" spans="1:18" s="4" customFormat="1" ht="68.25" customHeight="1" x14ac:dyDescent="0.2">
      <c r="A42" s="93"/>
      <c r="B42" s="126"/>
      <c r="C42" s="127"/>
      <c r="D42" s="127"/>
      <c r="E42" s="127"/>
      <c r="F42" s="21">
        <v>8</v>
      </c>
      <c r="G42" s="21">
        <v>22</v>
      </c>
      <c r="H42" s="21">
        <v>16</v>
      </c>
      <c r="I42" s="21">
        <v>0</v>
      </c>
      <c r="J42" s="22">
        <f t="shared" si="1"/>
        <v>46</v>
      </c>
      <c r="K42" s="132"/>
      <c r="L42" s="131"/>
      <c r="M42" s="125"/>
      <c r="N42" s="84"/>
      <c r="O42" s="84"/>
      <c r="P42" s="84"/>
      <c r="Q42" s="124"/>
      <c r="R42" s="5"/>
    </row>
    <row r="43" spans="1:18" s="4" customFormat="1" ht="86.25" customHeight="1" x14ac:dyDescent="0.2">
      <c r="A43" s="93"/>
      <c r="B43" s="126" t="s">
        <v>106</v>
      </c>
      <c r="C43" s="127" t="s">
        <v>107</v>
      </c>
      <c r="D43" s="127" t="s">
        <v>87</v>
      </c>
      <c r="E43" s="127" t="s">
        <v>108</v>
      </c>
      <c r="F43" s="21">
        <v>0</v>
      </c>
      <c r="G43" s="21">
        <v>35</v>
      </c>
      <c r="H43" s="21">
        <v>17</v>
      </c>
      <c r="I43" s="21">
        <v>0</v>
      </c>
      <c r="J43" s="22">
        <f t="shared" si="1"/>
        <v>52</v>
      </c>
      <c r="K43" s="132">
        <v>46</v>
      </c>
      <c r="L43" s="137">
        <v>0</v>
      </c>
      <c r="M43" s="125" t="s">
        <v>151</v>
      </c>
      <c r="N43" s="84" t="s">
        <v>130</v>
      </c>
      <c r="O43" s="84" t="s">
        <v>139</v>
      </c>
      <c r="P43" s="84" t="s">
        <v>160</v>
      </c>
      <c r="Q43" s="124"/>
      <c r="R43" s="5"/>
    </row>
    <row r="44" spans="1:18" s="4" customFormat="1" ht="71.25" customHeight="1" x14ac:dyDescent="0.2">
      <c r="A44" s="93"/>
      <c r="B44" s="126"/>
      <c r="C44" s="127"/>
      <c r="D44" s="127"/>
      <c r="E44" s="127"/>
      <c r="F44" s="21">
        <v>8</v>
      </c>
      <c r="G44" s="21">
        <v>22</v>
      </c>
      <c r="H44" s="21">
        <v>16</v>
      </c>
      <c r="I44" s="21">
        <v>0</v>
      </c>
      <c r="J44" s="22">
        <f t="shared" si="1"/>
        <v>46</v>
      </c>
      <c r="K44" s="132"/>
      <c r="L44" s="138"/>
      <c r="M44" s="125"/>
      <c r="N44" s="84"/>
      <c r="O44" s="84"/>
      <c r="P44" s="84"/>
      <c r="Q44" s="124"/>
      <c r="R44" s="5"/>
    </row>
    <row r="45" spans="1:18" s="4" customFormat="1" ht="86.25" customHeight="1" x14ac:dyDescent="0.2">
      <c r="A45" s="93"/>
      <c r="B45" s="126" t="s">
        <v>109</v>
      </c>
      <c r="C45" s="126" t="s">
        <v>110</v>
      </c>
      <c r="D45" s="127" t="s">
        <v>87</v>
      </c>
      <c r="E45" s="127" t="s">
        <v>111</v>
      </c>
      <c r="F45" s="21">
        <v>0</v>
      </c>
      <c r="G45" s="21">
        <v>1</v>
      </c>
      <c r="H45" s="21">
        <v>11</v>
      </c>
      <c r="I45" s="21">
        <v>18</v>
      </c>
      <c r="J45" s="22">
        <f>SUM(F45:I45)</f>
        <v>30</v>
      </c>
      <c r="K45" s="132">
        <v>24</v>
      </c>
      <c r="L45" s="130">
        <v>1.125</v>
      </c>
      <c r="M45" s="125" t="s">
        <v>151</v>
      </c>
      <c r="N45" s="84" t="s">
        <v>130</v>
      </c>
      <c r="O45" s="84" t="s">
        <v>139</v>
      </c>
      <c r="P45" s="84" t="s">
        <v>160</v>
      </c>
      <c r="Q45" s="124"/>
      <c r="R45" s="5"/>
    </row>
    <row r="46" spans="1:18" s="4" customFormat="1" ht="86.25" customHeight="1" x14ac:dyDescent="0.2">
      <c r="A46" s="93"/>
      <c r="B46" s="126"/>
      <c r="C46" s="126"/>
      <c r="D46" s="127"/>
      <c r="E46" s="127"/>
      <c r="F46" s="21">
        <v>0</v>
      </c>
      <c r="G46" s="21">
        <v>0</v>
      </c>
      <c r="H46" s="21">
        <v>8</v>
      </c>
      <c r="I46" s="21">
        <v>16</v>
      </c>
      <c r="J46" s="22">
        <f>SUM(F46:I46)</f>
        <v>24</v>
      </c>
      <c r="K46" s="132"/>
      <c r="L46" s="131"/>
      <c r="M46" s="125"/>
      <c r="N46" s="84"/>
      <c r="O46" s="84"/>
      <c r="P46" s="84"/>
      <c r="Q46" s="124"/>
      <c r="R46" s="5"/>
    </row>
    <row r="47" spans="1:18" s="4" customFormat="1" ht="86.25" customHeight="1" x14ac:dyDescent="0.2">
      <c r="A47" s="93"/>
      <c r="B47" s="126" t="s">
        <v>112</v>
      </c>
      <c r="C47" s="127" t="s">
        <v>113</v>
      </c>
      <c r="D47" s="127" t="s">
        <v>114</v>
      </c>
      <c r="E47" s="127" t="s">
        <v>115</v>
      </c>
      <c r="F47" s="21">
        <v>0</v>
      </c>
      <c r="G47" s="21">
        <v>0</v>
      </c>
      <c r="H47" s="21">
        <v>0</v>
      </c>
      <c r="I47" s="21">
        <v>38</v>
      </c>
      <c r="J47" s="22">
        <f t="shared" ref="J47:J56" si="2">SUM(F47:I47)</f>
        <v>38</v>
      </c>
      <c r="K47" s="132">
        <v>46</v>
      </c>
      <c r="L47" s="130">
        <f>+I47/I48</f>
        <v>6.333333333333333</v>
      </c>
      <c r="M47" s="125" t="s">
        <v>152</v>
      </c>
      <c r="N47" s="84" t="s">
        <v>130</v>
      </c>
      <c r="O47" s="84" t="s">
        <v>139</v>
      </c>
      <c r="P47" s="84" t="s">
        <v>161</v>
      </c>
      <c r="Q47" s="124"/>
      <c r="R47" s="5"/>
    </row>
    <row r="48" spans="1:18" s="4" customFormat="1" ht="86.25" customHeight="1" x14ac:dyDescent="0.2">
      <c r="A48" s="93"/>
      <c r="B48" s="126"/>
      <c r="C48" s="127"/>
      <c r="D48" s="127"/>
      <c r="E48" s="127"/>
      <c r="F48" s="21">
        <v>0</v>
      </c>
      <c r="G48" s="21">
        <v>1</v>
      </c>
      <c r="H48" s="21">
        <v>7</v>
      </c>
      <c r="I48" s="21">
        <v>6</v>
      </c>
      <c r="J48" s="22">
        <f t="shared" si="2"/>
        <v>14</v>
      </c>
      <c r="K48" s="132"/>
      <c r="L48" s="131"/>
      <c r="M48" s="125"/>
      <c r="N48" s="84"/>
      <c r="O48" s="84"/>
      <c r="P48" s="84"/>
      <c r="Q48" s="124"/>
      <c r="R48" s="5"/>
    </row>
    <row r="49" spans="1:18" s="4" customFormat="1" ht="86.25" customHeight="1" x14ac:dyDescent="0.2">
      <c r="A49" s="93"/>
      <c r="B49" s="126" t="s">
        <v>116</v>
      </c>
      <c r="C49" s="127" t="s">
        <v>117</v>
      </c>
      <c r="D49" s="127" t="s">
        <v>75</v>
      </c>
      <c r="E49" s="127" t="s">
        <v>118</v>
      </c>
      <c r="F49" s="21">
        <v>0</v>
      </c>
      <c r="G49" s="21">
        <v>0</v>
      </c>
      <c r="H49" s="21">
        <v>9</v>
      </c>
      <c r="I49" s="21">
        <v>38</v>
      </c>
      <c r="J49" s="22">
        <f t="shared" si="2"/>
        <v>47</v>
      </c>
      <c r="K49" s="132">
        <v>14</v>
      </c>
      <c r="L49" s="135">
        <f>+I49/I50</f>
        <v>12.666666666666666</v>
      </c>
      <c r="M49" s="125" t="s">
        <v>152</v>
      </c>
      <c r="N49" s="84" t="s">
        <v>130</v>
      </c>
      <c r="O49" s="84" t="s">
        <v>139</v>
      </c>
      <c r="P49" s="84" t="s">
        <v>162</v>
      </c>
      <c r="Q49" s="124"/>
      <c r="R49" s="5"/>
    </row>
    <row r="50" spans="1:18" s="4" customFormat="1" ht="86.25" customHeight="1" x14ac:dyDescent="0.2">
      <c r="A50" s="93"/>
      <c r="B50" s="126"/>
      <c r="C50" s="127"/>
      <c r="D50" s="127"/>
      <c r="E50" s="127"/>
      <c r="F50" s="21">
        <v>0</v>
      </c>
      <c r="G50" s="21">
        <v>7</v>
      </c>
      <c r="H50" s="21">
        <v>4</v>
      </c>
      <c r="I50" s="21">
        <v>3</v>
      </c>
      <c r="J50" s="22">
        <f t="shared" si="2"/>
        <v>14</v>
      </c>
      <c r="K50" s="132"/>
      <c r="L50" s="136"/>
      <c r="M50" s="125"/>
      <c r="N50" s="84"/>
      <c r="O50" s="84"/>
      <c r="P50" s="84"/>
      <c r="Q50" s="124"/>
      <c r="R50" s="5"/>
    </row>
    <row r="51" spans="1:18" s="4" customFormat="1" ht="86.25" customHeight="1" x14ac:dyDescent="0.2">
      <c r="A51" s="93"/>
      <c r="B51" s="126" t="s">
        <v>119</v>
      </c>
      <c r="C51" s="127" t="s">
        <v>120</v>
      </c>
      <c r="D51" s="127" t="s">
        <v>76</v>
      </c>
      <c r="E51" s="127" t="s">
        <v>121</v>
      </c>
      <c r="F51" s="21">
        <v>0</v>
      </c>
      <c r="G51" s="21">
        <v>0</v>
      </c>
      <c r="H51" s="21">
        <v>11</v>
      </c>
      <c r="I51" s="21">
        <v>26</v>
      </c>
      <c r="J51" s="22">
        <f t="shared" si="2"/>
        <v>37</v>
      </c>
      <c r="K51" s="132">
        <v>14</v>
      </c>
      <c r="L51" s="135">
        <f>+I51/I52</f>
        <v>8.6666666666666661</v>
      </c>
      <c r="M51" s="125" t="s">
        <v>153</v>
      </c>
      <c r="N51" s="84" t="s">
        <v>130</v>
      </c>
      <c r="O51" s="84" t="s">
        <v>139</v>
      </c>
      <c r="P51" s="84" t="s">
        <v>144</v>
      </c>
      <c r="Q51" s="124"/>
      <c r="R51" s="5"/>
    </row>
    <row r="52" spans="1:18" s="4" customFormat="1" ht="86.25" customHeight="1" x14ac:dyDescent="0.2">
      <c r="A52" s="93"/>
      <c r="B52" s="126"/>
      <c r="C52" s="127"/>
      <c r="D52" s="127"/>
      <c r="E52" s="127"/>
      <c r="F52" s="21">
        <v>0</v>
      </c>
      <c r="G52" s="21">
        <v>7</v>
      </c>
      <c r="H52" s="21">
        <v>4</v>
      </c>
      <c r="I52" s="21">
        <v>3</v>
      </c>
      <c r="J52" s="22">
        <f t="shared" si="2"/>
        <v>14</v>
      </c>
      <c r="K52" s="132"/>
      <c r="L52" s="136"/>
      <c r="M52" s="125"/>
      <c r="N52" s="84"/>
      <c r="O52" s="84"/>
      <c r="P52" s="84"/>
      <c r="Q52" s="124"/>
      <c r="R52" s="5"/>
    </row>
    <row r="53" spans="1:18" s="4" customFormat="1" ht="86.25" customHeight="1" x14ac:dyDescent="0.2">
      <c r="A53" s="93"/>
      <c r="B53" s="126" t="s">
        <v>122</v>
      </c>
      <c r="C53" s="126" t="s">
        <v>123</v>
      </c>
      <c r="D53" s="127" t="s">
        <v>82</v>
      </c>
      <c r="E53" s="127" t="s">
        <v>124</v>
      </c>
      <c r="F53" s="21">
        <v>0</v>
      </c>
      <c r="G53" s="21">
        <v>0</v>
      </c>
      <c r="H53" s="21">
        <v>0</v>
      </c>
      <c r="I53" s="21">
        <v>21</v>
      </c>
      <c r="J53" s="22">
        <f t="shared" si="2"/>
        <v>21</v>
      </c>
      <c r="K53" s="132">
        <v>14</v>
      </c>
      <c r="L53" s="130">
        <f>+I53/3</f>
        <v>7</v>
      </c>
      <c r="M53" s="125" t="s">
        <v>154</v>
      </c>
      <c r="N53" s="84" t="s">
        <v>130</v>
      </c>
      <c r="O53" s="84" t="s">
        <v>139</v>
      </c>
      <c r="P53" s="84" t="s">
        <v>163</v>
      </c>
      <c r="Q53" s="124"/>
      <c r="R53" s="5"/>
    </row>
    <row r="54" spans="1:18" s="4" customFormat="1" ht="86.25" customHeight="1" x14ac:dyDescent="0.2">
      <c r="A54" s="93"/>
      <c r="B54" s="126"/>
      <c r="C54" s="126"/>
      <c r="D54" s="127"/>
      <c r="E54" s="127"/>
      <c r="F54" s="21">
        <v>0</v>
      </c>
      <c r="G54" s="21">
        <v>7</v>
      </c>
      <c r="H54" s="21">
        <v>4</v>
      </c>
      <c r="I54" s="21">
        <v>3</v>
      </c>
      <c r="J54" s="22">
        <f t="shared" si="2"/>
        <v>14</v>
      </c>
      <c r="K54" s="132"/>
      <c r="L54" s="131"/>
      <c r="M54" s="125"/>
      <c r="N54" s="84"/>
      <c r="O54" s="84"/>
      <c r="P54" s="84"/>
      <c r="Q54" s="124"/>
      <c r="R54" s="5"/>
    </row>
    <row r="55" spans="1:18" s="4" customFormat="1" ht="86.25" customHeight="1" x14ac:dyDescent="0.2">
      <c r="A55" s="93"/>
      <c r="B55" s="126" t="s">
        <v>125</v>
      </c>
      <c r="C55" s="127" t="s">
        <v>126</v>
      </c>
      <c r="D55" s="127" t="s">
        <v>127</v>
      </c>
      <c r="E55" s="127" t="s">
        <v>128</v>
      </c>
      <c r="F55" s="21">
        <v>0</v>
      </c>
      <c r="G55" s="21">
        <v>0</v>
      </c>
      <c r="H55" s="21">
        <v>0</v>
      </c>
      <c r="I55" s="21">
        <v>25</v>
      </c>
      <c r="J55" s="22">
        <f t="shared" si="2"/>
        <v>25</v>
      </c>
      <c r="K55" s="132">
        <v>14</v>
      </c>
      <c r="L55" s="130">
        <f>+I55/I56</f>
        <v>3.5714285714285716</v>
      </c>
      <c r="M55" s="125" t="s">
        <v>138</v>
      </c>
      <c r="N55" s="84" t="s">
        <v>130</v>
      </c>
      <c r="O55" s="84" t="s">
        <v>139</v>
      </c>
      <c r="P55" s="84" t="s">
        <v>164</v>
      </c>
      <c r="Q55" s="124"/>
      <c r="R55" s="5"/>
    </row>
    <row r="56" spans="1:18" s="4" customFormat="1" ht="86.25" customHeight="1" x14ac:dyDescent="0.2">
      <c r="A56" s="93"/>
      <c r="B56" s="126"/>
      <c r="C56" s="127"/>
      <c r="D56" s="127"/>
      <c r="E56" s="127"/>
      <c r="F56" s="21">
        <v>0</v>
      </c>
      <c r="G56" s="21">
        <v>0</v>
      </c>
      <c r="H56" s="21">
        <v>7</v>
      </c>
      <c r="I56" s="21">
        <v>7</v>
      </c>
      <c r="J56" s="22">
        <f t="shared" si="2"/>
        <v>14</v>
      </c>
      <c r="K56" s="132"/>
      <c r="L56" s="131"/>
      <c r="M56" s="125"/>
      <c r="N56" s="84"/>
      <c r="O56" s="84"/>
      <c r="P56" s="84"/>
      <c r="Q56" s="124"/>
      <c r="R56" s="5"/>
    </row>
    <row r="57" spans="1:18" x14ac:dyDescent="0.25">
      <c r="J57" s="3"/>
      <c r="K57" s="3"/>
      <c r="L57" s="3"/>
      <c r="M57" s="3"/>
      <c r="O57" s="3"/>
    </row>
    <row r="58" spans="1:18" s="14" customFormat="1" ht="21" x14ac:dyDescent="0.25">
      <c r="A58" s="13" t="s">
        <v>22</v>
      </c>
      <c r="B58" s="18"/>
    </row>
    <row r="59" spans="1:18" s="14" customFormat="1" ht="21" x14ac:dyDescent="0.25">
      <c r="A59" s="15" t="s">
        <v>23</v>
      </c>
      <c r="B59" s="19"/>
      <c r="C59" s="15"/>
      <c r="D59" s="15"/>
      <c r="E59" s="15"/>
    </row>
    <row r="60" spans="1:18" s="14" customFormat="1" ht="21" x14ac:dyDescent="0.25">
      <c r="A60" s="15" t="s">
        <v>25</v>
      </c>
      <c r="B60" s="19"/>
      <c r="C60" s="15"/>
      <c r="D60" s="15"/>
      <c r="E60" s="15"/>
    </row>
    <row r="61" spans="1:18" s="14" customFormat="1" ht="21" x14ac:dyDescent="0.25">
      <c r="A61" s="16" t="s">
        <v>26</v>
      </c>
      <c r="B61" s="20"/>
      <c r="C61" s="16"/>
      <c r="D61" s="16"/>
      <c r="E61" s="16"/>
      <c r="F61" s="16"/>
      <c r="G61" s="16"/>
      <c r="H61" s="16"/>
      <c r="I61" s="16"/>
      <c r="J61" s="16"/>
    </row>
    <row r="74" spans="2:3" x14ac:dyDescent="0.25">
      <c r="B74" s="1"/>
      <c r="C74" s="18"/>
    </row>
    <row r="75" spans="2:3" x14ac:dyDescent="0.25">
      <c r="B75" s="1"/>
      <c r="C75" s="18"/>
    </row>
  </sheetData>
  <mergeCells count="270">
    <mergeCell ref="P51:P52"/>
    <mergeCell ref="P47:P48"/>
    <mergeCell ref="K55:K56"/>
    <mergeCell ref="L55:L56"/>
    <mergeCell ref="N55:N56"/>
    <mergeCell ref="O55:O56"/>
    <mergeCell ref="P55:P56"/>
    <mergeCell ref="K51:K52"/>
    <mergeCell ref="L51:L52"/>
    <mergeCell ref="N51:N52"/>
    <mergeCell ref="O51:O52"/>
    <mergeCell ref="P43:P44"/>
    <mergeCell ref="K53:K54"/>
    <mergeCell ref="L53:L54"/>
    <mergeCell ref="N53:N54"/>
    <mergeCell ref="O53:O54"/>
    <mergeCell ref="P53:P54"/>
    <mergeCell ref="K47:K48"/>
    <mergeCell ref="L47:L48"/>
    <mergeCell ref="N47:N48"/>
    <mergeCell ref="O47:O48"/>
    <mergeCell ref="L41:L42"/>
    <mergeCell ref="K49:K50"/>
    <mergeCell ref="L49:L50"/>
    <mergeCell ref="N49:N50"/>
    <mergeCell ref="O49:O50"/>
    <mergeCell ref="M49:M50"/>
    <mergeCell ref="M41:M42"/>
    <mergeCell ref="M43:M44"/>
    <mergeCell ref="M45:M46"/>
    <mergeCell ref="P49:P50"/>
    <mergeCell ref="K43:K44"/>
    <mergeCell ref="L43:L44"/>
    <mergeCell ref="N43:N44"/>
    <mergeCell ref="O43:O44"/>
    <mergeCell ref="P35:P36"/>
    <mergeCell ref="K45:K46"/>
    <mergeCell ref="L45:L46"/>
    <mergeCell ref="N45:N46"/>
    <mergeCell ref="O45:O46"/>
    <mergeCell ref="P45:P46"/>
    <mergeCell ref="N39:N40"/>
    <mergeCell ref="O39:O40"/>
    <mergeCell ref="P39:P40"/>
    <mergeCell ref="K41:K42"/>
    <mergeCell ref="L37:L38"/>
    <mergeCell ref="N37:N38"/>
    <mergeCell ref="O37:O38"/>
    <mergeCell ref="P37:P38"/>
    <mergeCell ref="M39:M40"/>
    <mergeCell ref="P31:P32"/>
    <mergeCell ref="K33:K34"/>
    <mergeCell ref="L33:L34"/>
    <mergeCell ref="N33:N34"/>
    <mergeCell ref="O33:O34"/>
    <mergeCell ref="N35:N36"/>
    <mergeCell ref="P33:P34"/>
    <mergeCell ref="M31:M32"/>
    <mergeCell ref="N31:N32"/>
    <mergeCell ref="O31:O32"/>
    <mergeCell ref="M51:M52"/>
    <mergeCell ref="M53:M54"/>
    <mergeCell ref="M55:M56"/>
    <mergeCell ref="K31:K32"/>
    <mergeCell ref="L31:L32"/>
    <mergeCell ref="K35:K36"/>
    <mergeCell ref="L35:L36"/>
    <mergeCell ref="K39:K40"/>
    <mergeCell ref="K37:K38"/>
    <mergeCell ref="M37:M38"/>
    <mergeCell ref="N41:N42"/>
    <mergeCell ref="O41:O42"/>
    <mergeCell ref="P41:P42"/>
    <mergeCell ref="O35:O36"/>
    <mergeCell ref="M47:M48"/>
    <mergeCell ref="K29:K30"/>
    <mergeCell ref="L29:L30"/>
    <mergeCell ref="M29:M30"/>
    <mergeCell ref="N29:N30"/>
    <mergeCell ref="O29:O30"/>
    <mergeCell ref="L39:L40"/>
    <mergeCell ref="N25:N26"/>
    <mergeCell ref="O25:O26"/>
    <mergeCell ref="P25:P26"/>
    <mergeCell ref="K27:K28"/>
    <mergeCell ref="L27:L28"/>
    <mergeCell ref="M27:M28"/>
    <mergeCell ref="N27:N28"/>
    <mergeCell ref="O27:O28"/>
    <mergeCell ref="K25:K26"/>
    <mergeCell ref="M33:M34"/>
    <mergeCell ref="M35:M36"/>
    <mergeCell ref="L21:L22"/>
    <mergeCell ref="M23:M24"/>
    <mergeCell ref="L25:L26"/>
    <mergeCell ref="M25:M26"/>
    <mergeCell ref="L23:L24"/>
    <mergeCell ref="N19:N20"/>
    <mergeCell ref="O19:O20"/>
    <mergeCell ref="M19:M20"/>
    <mergeCell ref="K19:K20"/>
    <mergeCell ref="K21:K22"/>
    <mergeCell ref="K23:K24"/>
    <mergeCell ref="P21:P22"/>
    <mergeCell ref="P27:P28"/>
    <mergeCell ref="P29:P30"/>
    <mergeCell ref="N23:N24"/>
    <mergeCell ref="O23:O24"/>
    <mergeCell ref="P23:P24"/>
    <mergeCell ref="E55:E56"/>
    <mergeCell ref="K9:K10"/>
    <mergeCell ref="L9:L10"/>
    <mergeCell ref="K11:K12"/>
    <mergeCell ref="J13:J14"/>
    <mergeCell ref="K13:K14"/>
    <mergeCell ref="L13:L14"/>
    <mergeCell ref="K15:K16"/>
    <mergeCell ref="K17:K18"/>
    <mergeCell ref="L19:L20"/>
    <mergeCell ref="B55:B56"/>
    <mergeCell ref="C51:C52"/>
    <mergeCell ref="C53:C54"/>
    <mergeCell ref="C55:C56"/>
    <mergeCell ref="D51:D52"/>
    <mergeCell ref="D53:D54"/>
    <mergeCell ref="D55:D56"/>
    <mergeCell ref="D49:D50"/>
    <mergeCell ref="E45:E46"/>
    <mergeCell ref="E47:E48"/>
    <mergeCell ref="E49:E50"/>
    <mergeCell ref="B51:B52"/>
    <mergeCell ref="B53:B54"/>
    <mergeCell ref="E51:E52"/>
    <mergeCell ref="E53:E54"/>
    <mergeCell ref="E41:E42"/>
    <mergeCell ref="E43:E44"/>
    <mergeCell ref="B45:B46"/>
    <mergeCell ref="B47:B48"/>
    <mergeCell ref="B49:B50"/>
    <mergeCell ref="C45:C46"/>
    <mergeCell ref="C47:C48"/>
    <mergeCell ref="C49:C50"/>
    <mergeCell ref="D45:D46"/>
    <mergeCell ref="D47:D48"/>
    <mergeCell ref="B41:B42"/>
    <mergeCell ref="B43:B44"/>
    <mergeCell ref="C41:C42"/>
    <mergeCell ref="C43:C44"/>
    <mergeCell ref="D41:D42"/>
    <mergeCell ref="D43:D44"/>
    <mergeCell ref="D35:D36"/>
    <mergeCell ref="D37:D38"/>
    <mergeCell ref="E33:E34"/>
    <mergeCell ref="E35:E36"/>
    <mergeCell ref="E37:E38"/>
    <mergeCell ref="B39:B40"/>
    <mergeCell ref="C39:C40"/>
    <mergeCell ref="D39:D40"/>
    <mergeCell ref="E39:E40"/>
    <mergeCell ref="E27:E28"/>
    <mergeCell ref="E29:E30"/>
    <mergeCell ref="E31:E32"/>
    <mergeCell ref="B33:B34"/>
    <mergeCell ref="B35:B36"/>
    <mergeCell ref="B37:B38"/>
    <mergeCell ref="C33:C34"/>
    <mergeCell ref="C35:C36"/>
    <mergeCell ref="C37:C38"/>
    <mergeCell ref="D33:D34"/>
    <mergeCell ref="B29:B30"/>
    <mergeCell ref="B31:B32"/>
    <mergeCell ref="C27:C28"/>
    <mergeCell ref="C29:C30"/>
    <mergeCell ref="C31:C32"/>
    <mergeCell ref="D27:D28"/>
    <mergeCell ref="D29:D30"/>
    <mergeCell ref="D31:D32"/>
    <mergeCell ref="B27:B28"/>
    <mergeCell ref="C1:Q1"/>
    <mergeCell ref="C2:Q2"/>
    <mergeCell ref="C3:Q3"/>
    <mergeCell ref="C4:Q4"/>
    <mergeCell ref="C5:Q5"/>
    <mergeCell ref="D23:D24"/>
    <mergeCell ref="Q19:Q56"/>
    <mergeCell ref="M21:M22"/>
    <mergeCell ref="N21:N22"/>
    <mergeCell ref="O21:O22"/>
    <mergeCell ref="P9:P10"/>
    <mergeCell ref="Q9:Q10"/>
    <mergeCell ref="N7:N8"/>
    <mergeCell ref="O7:O8"/>
    <mergeCell ref="P7:P8"/>
    <mergeCell ref="A1:B1"/>
    <mergeCell ref="A2:B2"/>
    <mergeCell ref="A3:B3"/>
    <mergeCell ref="A4:B4"/>
    <mergeCell ref="A5:B5"/>
    <mergeCell ref="B7:B8"/>
    <mergeCell ref="A9:A10"/>
    <mergeCell ref="B9:B10"/>
    <mergeCell ref="D9:D10"/>
    <mergeCell ref="M9:M10"/>
    <mergeCell ref="C7:E7"/>
    <mergeCell ref="A7:A8"/>
    <mergeCell ref="F7:J7"/>
    <mergeCell ref="L7:L8"/>
    <mergeCell ref="K7:K8"/>
    <mergeCell ref="A11:A12"/>
    <mergeCell ref="B11:B12"/>
    <mergeCell ref="B17:B18"/>
    <mergeCell ref="A13:A18"/>
    <mergeCell ref="B13:B14"/>
    <mergeCell ref="B15:B16"/>
    <mergeCell ref="D11:D12"/>
    <mergeCell ref="D17:D18"/>
    <mergeCell ref="Q7:Q8"/>
    <mergeCell ref="M7:M8"/>
    <mergeCell ref="C9:C10"/>
    <mergeCell ref="C11:C12"/>
    <mergeCell ref="M11:M12"/>
    <mergeCell ref="N9:N10"/>
    <mergeCell ref="M13:M14"/>
    <mergeCell ref="O9:O10"/>
    <mergeCell ref="P17:P18"/>
    <mergeCell ref="N15:N16"/>
    <mergeCell ref="O13:O14"/>
    <mergeCell ref="P13:P14"/>
    <mergeCell ref="P15:P16"/>
    <mergeCell ref="A19:A56"/>
    <mergeCell ref="B25:B26"/>
    <mergeCell ref="C25:C26"/>
    <mergeCell ref="D25:D26"/>
    <mergeCell ref="B21:B22"/>
    <mergeCell ref="O11:O12"/>
    <mergeCell ref="P11:P12"/>
    <mergeCell ref="O15:O16"/>
    <mergeCell ref="N13:N14"/>
    <mergeCell ref="M15:M16"/>
    <mergeCell ref="Q11:Q12"/>
    <mergeCell ref="Q13:Q18"/>
    <mergeCell ref="M17:M18"/>
    <mergeCell ref="N17:N18"/>
    <mergeCell ref="O17:O18"/>
    <mergeCell ref="P19:P20"/>
    <mergeCell ref="E9:E10"/>
    <mergeCell ref="E11:E12"/>
    <mergeCell ref="E13:E14"/>
    <mergeCell ref="E15:E16"/>
    <mergeCell ref="E19:E20"/>
    <mergeCell ref="J9:J10"/>
    <mergeCell ref="J11:J12"/>
    <mergeCell ref="J17:J18"/>
    <mergeCell ref="N11:N12"/>
    <mergeCell ref="E21:E22"/>
    <mergeCell ref="E23:E24"/>
    <mergeCell ref="E25:E26"/>
    <mergeCell ref="E17:E18"/>
    <mergeCell ref="B19:B20"/>
    <mergeCell ref="C19:C20"/>
    <mergeCell ref="C21:C22"/>
    <mergeCell ref="D21:D22"/>
    <mergeCell ref="B23:B24"/>
    <mergeCell ref="C23:C24"/>
    <mergeCell ref="C13:C14"/>
    <mergeCell ref="C15:C16"/>
    <mergeCell ref="D15:D16"/>
    <mergeCell ref="D13:D14"/>
    <mergeCell ref="C17:C18"/>
    <mergeCell ref="D19:D20"/>
  </mergeCells>
  <printOptions horizontalCentered="1"/>
  <pageMargins left="0.23622047244094491" right="0.23622047244094491" top="0.15748031496062992" bottom="0.15748031496062992" header="0.31496062992125984" footer="0.31496062992125984"/>
  <pageSetup scale="35" fitToHeight="0" orientation="landscape"/>
  <headerFooter>
    <oddHeader>&amp;L&amp;G&amp;C&amp;"-,Negrita"&amp;24Matriz de Indicadores para Resultados
(2022)&amp;R&amp;G
&amp;"-,Negrita"&amp;18ETCA III-05</oddHeader>
    <oddFooter>&amp;R&amp;P / &amp;N</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8"/>
  <sheetViews>
    <sheetView workbookViewId="0">
      <selection sqref="A1:O1"/>
    </sheetView>
  </sheetViews>
  <sheetFormatPr baseColWidth="10" defaultRowHeight="15" x14ac:dyDescent="0.2"/>
  <sheetData>
    <row r="1" spans="1:15" ht="18" x14ac:dyDescent="0.2">
      <c r="A1" s="247" t="s">
        <v>30</v>
      </c>
      <c r="B1" s="248"/>
      <c r="C1" s="248"/>
      <c r="D1" s="248"/>
      <c r="E1" s="248"/>
      <c r="F1" s="248"/>
      <c r="G1" s="248"/>
      <c r="H1" s="248"/>
      <c r="I1" s="248"/>
      <c r="J1" s="248"/>
      <c r="K1" s="248"/>
      <c r="L1" s="248"/>
      <c r="M1" s="248"/>
      <c r="N1" s="248"/>
      <c r="O1" s="249"/>
    </row>
    <row r="2" spans="1:15" x14ac:dyDescent="0.2">
      <c r="A2" s="250" t="s">
        <v>31</v>
      </c>
      <c r="B2" s="251"/>
      <c r="C2" s="251"/>
      <c r="D2" s="251"/>
      <c r="E2" s="252"/>
      <c r="F2" s="250" t="s">
        <v>43</v>
      </c>
      <c r="G2" s="251"/>
      <c r="H2" s="251"/>
      <c r="I2" s="251"/>
      <c r="J2" s="251"/>
      <c r="K2" s="251"/>
      <c r="L2" s="251"/>
      <c r="M2" s="251"/>
      <c r="N2" s="251"/>
      <c r="O2" s="252"/>
    </row>
    <row r="3" spans="1:15" x14ac:dyDescent="0.2">
      <c r="A3" s="250" t="s">
        <v>32</v>
      </c>
      <c r="B3" s="251"/>
      <c r="C3" s="251"/>
      <c r="D3" s="251"/>
      <c r="E3" s="252"/>
      <c r="F3" s="250" t="s">
        <v>44</v>
      </c>
      <c r="G3" s="251"/>
      <c r="H3" s="251"/>
      <c r="I3" s="251"/>
      <c r="J3" s="251"/>
      <c r="K3" s="251"/>
      <c r="L3" s="251"/>
      <c r="M3" s="251"/>
      <c r="N3" s="251"/>
      <c r="O3" s="252"/>
    </row>
    <row r="4" spans="1:15" x14ac:dyDescent="0.2">
      <c r="A4" s="250" t="s">
        <v>166</v>
      </c>
      <c r="B4" s="251"/>
      <c r="C4" s="251"/>
      <c r="D4" s="251"/>
      <c r="E4" s="252"/>
      <c r="F4" s="250" t="s">
        <v>167</v>
      </c>
      <c r="G4" s="251"/>
      <c r="H4" s="251"/>
      <c r="I4" s="251"/>
      <c r="J4" s="251"/>
      <c r="K4" s="251"/>
      <c r="L4" s="251"/>
      <c r="M4" s="251"/>
      <c r="N4" s="251"/>
      <c r="O4" s="252"/>
    </row>
    <row r="5" spans="1:15" x14ac:dyDescent="0.2">
      <c r="A5" s="239" t="s">
        <v>168</v>
      </c>
      <c r="B5" s="240"/>
      <c r="C5" s="240"/>
      <c r="D5" s="240"/>
      <c r="E5" s="240"/>
      <c r="F5" s="240"/>
      <c r="G5" s="240"/>
      <c r="H5" s="240"/>
      <c r="I5" s="240"/>
      <c r="J5" s="240"/>
      <c r="K5" s="240"/>
      <c r="L5" s="240"/>
      <c r="M5" s="240"/>
      <c r="N5" s="240"/>
      <c r="O5" s="241"/>
    </row>
    <row r="6" spans="1:15" x14ac:dyDescent="0.2">
      <c r="A6" s="244" t="s">
        <v>169</v>
      </c>
      <c r="B6" s="245"/>
      <c r="C6" s="245"/>
      <c r="D6" s="245"/>
      <c r="E6" s="245"/>
      <c r="F6" s="245"/>
      <c r="G6" s="245"/>
      <c r="H6" s="245"/>
      <c r="I6" s="245"/>
      <c r="J6" s="245"/>
      <c r="K6" s="245"/>
      <c r="L6" s="245"/>
      <c r="M6" s="245"/>
      <c r="N6" s="24" t="s">
        <v>170</v>
      </c>
      <c r="O6" s="25" t="s">
        <v>171</v>
      </c>
    </row>
    <row r="7" spans="1:15" x14ac:dyDescent="0.2">
      <c r="A7" s="246" t="s">
        <v>33</v>
      </c>
      <c r="B7" s="26"/>
      <c r="C7" s="27"/>
      <c r="D7" s="28"/>
      <c r="E7" s="156" t="s">
        <v>34</v>
      </c>
      <c r="F7" s="28"/>
      <c r="G7" s="29"/>
      <c r="H7" s="28"/>
      <c r="I7" s="156" t="s">
        <v>35</v>
      </c>
      <c r="J7" s="28"/>
      <c r="K7" s="27"/>
      <c r="L7" s="28"/>
      <c r="M7" s="157" t="s">
        <v>36</v>
      </c>
      <c r="N7" s="179">
        <v>407</v>
      </c>
      <c r="O7" s="139" t="s">
        <v>172</v>
      </c>
    </row>
    <row r="8" spans="1:15" ht="16" x14ac:dyDescent="0.2">
      <c r="A8" s="246"/>
      <c r="B8" s="30"/>
      <c r="C8" s="31"/>
      <c r="D8" s="32"/>
      <c r="E8" s="156"/>
      <c r="F8" s="33"/>
      <c r="G8" s="34" t="s">
        <v>173</v>
      </c>
      <c r="H8" s="32"/>
      <c r="I8" s="156"/>
      <c r="J8" s="33"/>
      <c r="K8" s="35"/>
      <c r="L8" s="32"/>
      <c r="M8" s="157"/>
      <c r="N8" s="180"/>
      <c r="O8" s="140">
        <v>0.83</v>
      </c>
    </row>
    <row r="9" spans="1:15" x14ac:dyDescent="0.2">
      <c r="A9" s="246"/>
      <c r="B9" s="36"/>
      <c r="C9" s="27"/>
      <c r="D9" s="37"/>
      <c r="E9" s="156"/>
      <c r="F9" s="37"/>
      <c r="G9" s="29"/>
      <c r="H9" s="37"/>
      <c r="I9" s="156"/>
      <c r="J9" s="37"/>
      <c r="K9" s="27"/>
      <c r="L9" s="37"/>
      <c r="M9" s="157"/>
      <c r="N9" s="181"/>
      <c r="O9" s="141"/>
    </row>
    <row r="10" spans="1:15" x14ac:dyDescent="0.2">
      <c r="A10" s="233" t="s">
        <v>174</v>
      </c>
      <c r="B10" s="234"/>
      <c r="C10" s="234"/>
      <c r="D10" s="234"/>
      <c r="E10" s="234"/>
      <c r="F10" s="234"/>
      <c r="G10" s="234"/>
      <c r="H10" s="234"/>
      <c r="I10" s="234"/>
      <c r="J10" s="234"/>
      <c r="K10" s="234"/>
      <c r="L10" s="234"/>
      <c r="M10" s="234"/>
      <c r="N10" s="234"/>
      <c r="O10" s="235"/>
    </row>
    <row r="11" spans="1:15" x14ac:dyDescent="0.2">
      <c r="A11" s="236" t="s">
        <v>52</v>
      </c>
      <c r="B11" s="237"/>
      <c r="C11" s="237"/>
      <c r="D11" s="237"/>
      <c r="E11" s="237"/>
      <c r="F11" s="237"/>
      <c r="G11" s="237"/>
      <c r="H11" s="237"/>
      <c r="I11" s="237"/>
      <c r="J11" s="237"/>
      <c r="K11" s="237"/>
      <c r="L11" s="237"/>
      <c r="M11" s="237"/>
      <c r="N11" s="237"/>
      <c r="O11" s="238"/>
    </row>
    <row r="12" spans="1:15" x14ac:dyDescent="0.2">
      <c r="A12" s="239" t="s">
        <v>175</v>
      </c>
      <c r="B12" s="240"/>
      <c r="C12" s="240"/>
      <c r="D12" s="240"/>
      <c r="E12" s="240"/>
      <c r="F12" s="240"/>
      <c r="G12" s="240"/>
      <c r="H12" s="240"/>
      <c r="I12" s="240"/>
      <c r="J12" s="240"/>
      <c r="K12" s="240"/>
      <c r="L12" s="240"/>
      <c r="M12" s="240"/>
      <c r="N12" s="240"/>
      <c r="O12" s="241"/>
    </row>
    <row r="13" spans="1:15" x14ac:dyDescent="0.2">
      <c r="A13" s="242" t="s">
        <v>176</v>
      </c>
      <c r="B13" s="210"/>
      <c r="C13" s="210"/>
      <c r="D13" s="210"/>
      <c r="E13" s="210"/>
      <c r="F13" s="210"/>
      <c r="G13" s="210"/>
      <c r="H13" s="210"/>
      <c r="I13" s="210"/>
      <c r="J13" s="210"/>
      <c r="K13" s="210"/>
      <c r="L13" s="210"/>
      <c r="M13" s="211"/>
      <c r="N13" s="24" t="s">
        <v>170</v>
      </c>
      <c r="O13" s="25" t="s">
        <v>171</v>
      </c>
    </row>
    <row r="14" spans="1:15" x14ac:dyDescent="0.2">
      <c r="A14" s="243" t="s">
        <v>33</v>
      </c>
      <c r="B14" s="26"/>
      <c r="C14" s="27"/>
      <c r="D14" s="28"/>
      <c r="E14" s="156" t="s">
        <v>34</v>
      </c>
      <c r="F14" s="28"/>
      <c r="G14" s="29"/>
      <c r="H14" s="28"/>
      <c r="I14" s="156" t="s">
        <v>35</v>
      </c>
      <c r="J14" s="28"/>
      <c r="K14" s="27"/>
      <c r="L14" s="28"/>
      <c r="M14" s="157" t="s">
        <v>36</v>
      </c>
      <c r="N14" s="179">
        <v>407</v>
      </c>
      <c r="O14" s="139" t="s">
        <v>172</v>
      </c>
    </row>
    <row r="15" spans="1:15" ht="16" x14ac:dyDescent="0.2">
      <c r="A15" s="243"/>
      <c r="B15" s="30"/>
      <c r="C15" s="31"/>
      <c r="D15" s="32"/>
      <c r="E15" s="156"/>
      <c r="F15" s="33"/>
      <c r="G15" s="34" t="s">
        <v>173</v>
      </c>
      <c r="H15" s="32"/>
      <c r="I15" s="156"/>
      <c r="J15" s="33"/>
      <c r="K15" s="38"/>
      <c r="L15" s="32"/>
      <c r="M15" s="157"/>
      <c r="N15" s="180"/>
      <c r="O15" s="140">
        <v>0.83</v>
      </c>
    </row>
    <row r="16" spans="1:15" x14ac:dyDescent="0.2">
      <c r="A16" s="243"/>
      <c r="B16" s="36"/>
      <c r="C16" s="27"/>
      <c r="D16" s="37"/>
      <c r="E16" s="156"/>
      <c r="F16" s="37"/>
      <c r="G16" s="29"/>
      <c r="H16" s="37"/>
      <c r="I16" s="156"/>
      <c r="J16" s="37"/>
      <c r="K16" s="27"/>
      <c r="L16" s="37"/>
      <c r="M16" s="157"/>
      <c r="N16" s="181"/>
      <c r="O16" s="141"/>
    </row>
    <row r="17" spans="1:15" x14ac:dyDescent="0.2">
      <c r="A17" s="39" t="s">
        <v>37</v>
      </c>
      <c r="B17" s="159"/>
      <c r="C17" s="159"/>
      <c r="D17" s="159"/>
      <c r="E17" s="159"/>
      <c r="F17" s="159"/>
      <c r="G17" s="159"/>
      <c r="H17" s="159"/>
      <c r="I17" s="159"/>
      <c r="J17" s="159"/>
      <c r="K17" s="159"/>
      <c r="L17" s="159"/>
      <c r="M17" s="159"/>
      <c r="N17" s="159"/>
      <c r="O17" s="159"/>
    </row>
    <row r="18" spans="1:15" x14ac:dyDescent="0.2">
      <c r="A18" s="40" t="s">
        <v>38</v>
      </c>
      <c r="B18" s="159"/>
      <c r="C18" s="159"/>
      <c r="D18" s="159"/>
      <c r="E18" s="159"/>
      <c r="F18" s="159"/>
      <c r="G18" s="159"/>
      <c r="H18" s="159"/>
      <c r="I18" s="159"/>
      <c r="J18" s="159"/>
      <c r="K18" s="159"/>
      <c r="L18" s="159"/>
      <c r="M18" s="159"/>
      <c r="N18" s="159"/>
      <c r="O18" s="159"/>
    </row>
    <row r="19" spans="1:15" ht="24" x14ac:dyDescent="0.2">
      <c r="A19" s="40" t="s">
        <v>39</v>
      </c>
      <c r="B19" s="227" t="s">
        <v>177</v>
      </c>
      <c r="C19" s="227"/>
      <c r="D19" s="227"/>
      <c r="E19" s="227"/>
      <c r="F19" s="227"/>
      <c r="G19" s="227"/>
      <c r="H19" s="227"/>
      <c r="I19" s="227"/>
      <c r="J19" s="227"/>
      <c r="K19" s="227"/>
      <c r="L19" s="227"/>
      <c r="M19" s="227"/>
      <c r="N19" s="227"/>
      <c r="O19" s="227"/>
    </row>
    <row r="20" spans="1:15" ht="16" thickBot="1" x14ac:dyDescent="0.25">
      <c r="G20" s="41"/>
      <c r="O20" s="41"/>
    </row>
    <row r="21" spans="1:15" x14ac:dyDescent="0.2">
      <c r="A21" s="228" t="s">
        <v>178</v>
      </c>
      <c r="B21" s="229"/>
      <c r="C21" s="229"/>
      <c r="D21" s="229"/>
      <c r="E21" s="229"/>
      <c r="F21" s="229"/>
      <c r="G21" s="229"/>
      <c r="H21" s="229"/>
      <c r="I21" s="229"/>
      <c r="J21" s="229"/>
      <c r="K21" s="229"/>
      <c r="L21" s="229"/>
      <c r="M21" s="229"/>
      <c r="N21" s="229"/>
      <c r="O21" s="230"/>
    </row>
    <row r="22" spans="1:15" x14ac:dyDescent="0.2">
      <c r="A22" s="231" t="s">
        <v>179</v>
      </c>
      <c r="B22" s="210"/>
      <c r="C22" s="210"/>
      <c r="D22" s="210"/>
      <c r="E22" s="210"/>
      <c r="F22" s="210"/>
      <c r="G22" s="210"/>
      <c r="H22" s="210"/>
      <c r="I22" s="210"/>
      <c r="J22" s="210"/>
      <c r="K22" s="210"/>
      <c r="L22" s="210"/>
      <c r="M22" s="211"/>
      <c r="N22" s="24" t="s">
        <v>170</v>
      </c>
      <c r="O22" s="42" t="s">
        <v>171</v>
      </c>
    </row>
    <row r="23" spans="1:15" x14ac:dyDescent="0.2">
      <c r="A23" s="232" t="s">
        <v>33</v>
      </c>
      <c r="B23" s="26"/>
      <c r="C23" s="27"/>
      <c r="D23" s="28"/>
      <c r="E23" s="156" t="s">
        <v>34</v>
      </c>
      <c r="F23" s="28"/>
      <c r="G23" s="29"/>
      <c r="H23" s="28"/>
      <c r="I23" s="156" t="s">
        <v>35</v>
      </c>
      <c r="J23" s="28"/>
      <c r="K23" s="27"/>
      <c r="L23" s="28"/>
      <c r="M23" s="157" t="s">
        <v>36</v>
      </c>
      <c r="N23" s="179">
        <v>347</v>
      </c>
      <c r="O23" s="221" t="s">
        <v>172</v>
      </c>
    </row>
    <row r="24" spans="1:15" ht="16" x14ac:dyDescent="0.2">
      <c r="A24" s="232"/>
      <c r="B24" s="30"/>
      <c r="C24" s="31"/>
      <c r="D24" s="32"/>
      <c r="E24" s="156"/>
      <c r="F24" s="43"/>
      <c r="G24" s="34" t="s">
        <v>173</v>
      </c>
      <c r="H24" s="32"/>
      <c r="I24" s="156"/>
      <c r="J24" s="43"/>
      <c r="K24" s="38"/>
      <c r="L24" s="32"/>
      <c r="M24" s="157"/>
      <c r="N24" s="180"/>
      <c r="O24" s="222"/>
    </row>
    <row r="25" spans="1:15" x14ac:dyDescent="0.2">
      <c r="A25" s="232"/>
      <c r="B25" s="36"/>
      <c r="C25" s="27"/>
      <c r="D25" s="37"/>
      <c r="E25" s="156"/>
      <c r="F25" s="37"/>
      <c r="G25" s="29"/>
      <c r="H25" s="37"/>
      <c r="I25" s="156"/>
      <c r="J25" s="37"/>
      <c r="K25" s="27"/>
      <c r="L25" s="37"/>
      <c r="M25" s="157"/>
      <c r="N25" s="181"/>
      <c r="O25" s="223"/>
    </row>
    <row r="26" spans="1:15" x14ac:dyDescent="0.2">
      <c r="A26" s="44" t="s">
        <v>37</v>
      </c>
      <c r="B26" s="159"/>
      <c r="C26" s="159"/>
      <c r="D26" s="159"/>
      <c r="E26" s="159"/>
      <c r="F26" s="159"/>
      <c r="G26" s="159"/>
      <c r="H26" s="159"/>
      <c r="I26" s="159"/>
      <c r="J26" s="159"/>
      <c r="K26" s="159"/>
      <c r="L26" s="159"/>
      <c r="M26" s="159"/>
      <c r="N26" s="159"/>
      <c r="O26" s="224"/>
    </row>
    <row r="27" spans="1:15" x14ac:dyDescent="0.2">
      <c r="A27" s="45" t="s">
        <v>38</v>
      </c>
      <c r="B27" s="159"/>
      <c r="C27" s="159"/>
      <c r="D27" s="159"/>
      <c r="E27" s="159"/>
      <c r="F27" s="159"/>
      <c r="G27" s="159"/>
      <c r="H27" s="159"/>
      <c r="I27" s="159"/>
      <c r="J27" s="159"/>
      <c r="K27" s="159"/>
      <c r="L27" s="159"/>
      <c r="M27" s="159"/>
      <c r="N27" s="159"/>
      <c r="O27" s="224"/>
    </row>
    <row r="28" spans="1:15" ht="25" thickBot="1" x14ac:dyDescent="0.25">
      <c r="A28" s="46" t="s">
        <v>40</v>
      </c>
      <c r="B28" s="225" t="s">
        <v>51</v>
      </c>
      <c r="C28" s="225"/>
      <c r="D28" s="225"/>
      <c r="E28" s="225"/>
      <c r="F28" s="225"/>
      <c r="G28" s="225"/>
      <c r="H28" s="225"/>
      <c r="I28" s="225"/>
      <c r="J28" s="225"/>
      <c r="K28" s="225"/>
      <c r="L28" s="225"/>
      <c r="M28" s="225"/>
      <c r="N28" s="225"/>
      <c r="O28" s="226"/>
    </row>
    <row r="29" spans="1:15" ht="16" thickBot="1" x14ac:dyDescent="0.25">
      <c r="E29" s="47"/>
      <c r="G29" s="41"/>
      <c r="O29" s="41"/>
    </row>
    <row r="30" spans="1:15" x14ac:dyDescent="0.2">
      <c r="A30" s="149" t="s">
        <v>180</v>
      </c>
      <c r="B30" s="150"/>
      <c r="C30" s="150"/>
      <c r="D30" s="150"/>
      <c r="E30" s="150"/>
      <c r="F30" s="150"/>
      <c r="G30" s="150"/>
      <c r="H30" s="150"/>
      <c r="I30" s="150"/>
      <c r="J30" s="150"/>
      <c r="K30" s="150"/>
      <c r="L30" s="150"/>
      <c r="M30" s="150"/>
      <c r="N30" s="150"/>
      <c r="O30" s="151"/>
    </row>
    <row r="31" spans="1:15" x14ac:dyDescent="0.2">
      <c r="A31" s="209" t="s">
        <v>181</v>
      </c>
      <c r="B31" s="210"/>
      <c r="C31" s="210"/>
      <c r="D31" s="210"/>
      <c r="E31" s="210"/>
      <c r="F31" s="210"/>
      <c r="G31" s="210"/>
      <c r="H31" s="210"/>
      <c r="I31" s="210"/>
      <c r="J31" s="210"/>
      <c r="K31" s="210"/>
      <c r="L31" s="210"/>
      <c r="M31" s="211"/>
      <c r="N31" s="24" t="s">
        <v>170</v>
      </c>
      <c r="O31" s="48" t="s">
        <v>171</v>
      </c>
    </row>
    <row r="32" spans="1:15" x14ac:dyDescent="0.2">
      <c r="A32" s="155" t="s">
        <v>33</v>
      </c>
      <c r="B32" s="26"/>
      <c r="C32" s="27"/>
      <c r="D32" s="28"/>
      <c r="E32" s="156" t="s">
        <v>34</v>
      </c>
      <c r="F32" s="28"/>
      <c r="G32" s="29"/>
      <c r="H32" s="28"/>
      <c r="I32" s="156" t="s">
        <v>35</v>
      </c>
      <c r="J32" s="28"/>
      <c r="K32" s="27"/>
      <c r="L32" s="28"/>
      <c r="M32" s="157" t="s">
        <v>36</v>
      </c>
      <c r="N32" s="158" t="s">
        <v>172</v>
      </c>
      <c r="O32" s="139" t="s">
        <v>182</v>
      </c>
    </row>
    <row r="33" spans="1:15" x14ac:dyDescent="0.2">
      <c r="A33" s="155"/>
      <c r="B33" s="30"/>
      <c r="C33" s="49" t="s">
        <v>173</v>
      </c>
      <c r="D33" s="32"/>
      <c r="E33" s="156"/>
      <c r="F33" s="43"/>
      <c r="G33" s="34"/>
      <c r="H33" s="32"/>
      <c r="I33" s="156"/>
      <c r="J33" s="43"/>
      <c r="K33" s="50"/>
      <c r="L33" s="32"/>
      <c r="M33" s="157"/>
      <c r="N33" s="158"/>
      <c r="O33" s="140"/>
    </row>
    <row r="34" spans="1:15" x14ac:dyDescent="0.2">
      <c r="A34" s="155"/>
      <c r="B34" s="36"/>
      <c r="C34" s="27"/>
      <c r="D34" s="37"/>
      <c r="E34" s="156"/>
      <c r="F34" s="37"/>
      <c r="G34" s="29"/>
      <c r="H34" s="37"/>
      <c r="I34" s="156"/>
      <c r="J34" s="37"/>
      <c r="K34" s="27"/>
      <c r="L34" s="37"/>
      <c r="M34" s="157"/>
      <c r="N34" s="158"/>
      <c r="O34" s="141"/>
    </row>
    <row r="35" spans="1:15" x14ac:dyDescent="0.2">
      <c r="A35" s="51" t="s">
        <v>37</v>
      </c>
      <c r="B35" s="159"/>
      <c r="C35" s="159"/>
      <c r="D35" s="159"/>
      <c r="E35" s="159"/>
      <c r="F35" s="159"/>
      <c r="G35" s="159"/>
      <c r="H35" s="159"/>
      <c r="I35" s="159"/>
      <c r="J35" s="159"/>
      <c r="K35" s="159"/>
      <c r="L35" s="159"/>
      <c r="M35" s="159"/>
      <c r="N35" s="159"/>
      <c r="O35" s="160"/>
    </row>
    <row r="36" spans="1:15" x14ac:dyDescent="0.2">
      <c r="A36" s="52" t="s">
        <v>38</v>
      </c>
      <c r="B36" s="159"/>
      <c r="C36" s="159"/>
      <c r="D36" s="159"/>
      <c r="E36" s="159"/>
      <c r="F36" s="159"/>
      <c r="G36" s="159"/>
      <c r="H36" s="159"/>
      <c r="I36" s="159"/>
      <c r="J36" s="159"/>
      <c r="K36" s="159"/>
      <c r="L36" s="159"/>
      <c r="M36" s="159"/>
      <c r="N36" s="159"/>
      <c r="O36" s="160"/>
    </row>
    <row r="37" spans="1:15" ht="25" thickBot="1" x14ac:dyDescent="0.25">
      <c r="A37" s="53" t="s">
        <v>41</v>
      </c>
      <c r="B37" s="147" t="s">
        <v>183</v>
      </c>
      <c r="C37" s="147"/>
      <c r="D37" s="147"/>
      <c r="E37" s="147"/>
      <c r="F37" s="147"/>
      <c r="G37" s="147"/>
      <c r="H37" s="147"/>
      <c r="I37" s="147"/>
      <c r="J37" s="147"/>
      <c r="K37" s="147"/>
      <c r="L37" s="147"/>
      <c r="M37" s="147"/>
      <c r="N37" s="147"/>
      <c r="O37" s="148"/>
    </row>
    <row r="38" spans="1:15" ht="16" thickBot="1" x14ac:dyDescent="0.25">
      <c r="A38" s="54"/>
      <c r="B38" s="55"/>
      <c r="C38" s="55"/>
      <c r="D38" s="55"/>
      <c r="E38" s="55"/>
      <c r="F38" s="55"/>
      <c r="G38" s="55"/>
      <c r="H38" s="55"/>
      <c r="I38" s="55"/>
      <c r="J38" s="55"/>
      <c r="K38" s="55"/>
      <c r="L38" s="55"/>
      <c r="M38" s="55"/>
      <c r="N38" s="55"/>
      <c r="O38" s="56"/>
    </row>
    <row r="39" spans="1:15" x14ac:dyDescent="0.2">
      <c r="A39" s="149" t="s">
        <v>184</v>
      </c>
      <c r="B39" s="150"/>
      <c r="C39" s="150"/>
      <c r="D39" s="150"/>
      <c r="E39" s="150"/>
      <c r="F39" s="150"/>
      <c r="G39" s="150"/>
      <c r="H39" s="150"/>
      <c r="I39" s="150"/>
      <c r="J39" s="150"/>
      <c r="K39" s="150"/>
      <c r="L39" s="150"/>
      <c r="M39" s="150"/>
      <c r="N39" s="150"/>
      <c r="O39" s="151"/>
    </row>
    <row r="40" spans="1:15" x14ac:dyDescent="0.2">
      <c r="A40" s="209" t="s">
        <v>185</v>
      </c>
      <c r="B40" s="210"/>
      <c r="C40" s="210"/>
      <c r="D40" s="210"/>
      <c r="E40" s="210"/>
      <c r="F40" s="210"/>
      <c r="G40" s="210"/>
      <c r="H40" s="210"/>
      <c r="I40" s="210"/>
      <c r="J40" s="210"/>
      <c r="K40" s="210"/>
      <c r="L40" s="210"/>
      <c r="M40" s="211"/>
      <c r="N40" s="24" t="s">
        <v>170</v>
      </c>
      <c r="O40" s="48" t="s">
        <v>171</v>
      </c>
    </row>
    <row r="41" spans="1:15" x14ac:dyDescent="0.2">
      <c r="A41" s="155" t="s">
        <v>33</v>
      </c>
      <c r="B41" s="26"/>
      <c r="C41" s="27"/>
      <c r="D41" s="28"/>
      <c r="E41" s="156" t="s">
        <v>34</v>
      </c>
      <c r="F41" s="28"/>
      <c r="G41" s="29"/>
      <c r="H41" s="28"/>
      <c r="I41" s="156" t="s">
        <v>35</v>
      </c>
      <c r="J41" s="28"/>
      <c r="K41" s="27"/>
      <c r="L41" s="28"/>
      <c r="M41" s="157" t="s">
        <v>36</v>
      </c>
      <c r="N41" s="158" t="s">
        <v>186</v>
      </c>
      <c r="O41" s="139" t="s">
        <v>187</v>
      </c>
    </row>
    <row r="42" spans="1:15" ht="16" x14ac:dyDescent="0.2">
      <c r="A42" s="155"/>
      <c r="B42" s="30"/>
      <c r="C42" s="57"/>
      <c r="D42" s="32"/>
      <c r="E42" s="156"/>
      <c r="F42" s="43"/>
      <c r="G42" s="34"/>
      <c r="H42" s="32"/>
      <c r="I42" s="156"/>
      <c r="J42" s="43"/>
      <c r="K42" s="58" t="s">
        <v>173</v>
      </c>
      <c r="L42" s="32"/>
      <c r="M42" s="157"/>
      <c r="N42" s="158"/>
      <c r="O42" s="140"/>
    </row>
    <row r="43" spans="1:15" x14ac:dyDescent="0.2">
      <c r="A43" s="155"/>
      <c r="B43" s="36"/>
      <c r="C43" s="27"/>
      <c r="D43" s="37"/>
      <c r="E43" s="156"/>
      <c r="F43" s="37"/>
      <c r="G43" s="29"/>
      <c r="H43" s="37"/>
      <c r="I43" s="156"/>
      <c r="J43" s="37"/>
      <c r="K43" s="27"/>
      <c r="L43" s="37"/>
      <c r="M43" s="157"/>
      <c r="N43" s="158"/>
      <c r="O43" s="141"/>
    </row>
    <row r="44" spans="1:15" x14ac:dyDescent="0.2">
      <c r="A44" s="51" t="s">
        <v>37</v>
      </c>
      <c r="B44" s="219"/>
      <c r="C44" s="219"/>
      <c r="D44" s="219"/>
      <c r="E44" s="219"/>
      <c r="F44" s="219"/>
      <c r="G44" s="219"/>
      <c r="H44" s="219"/>
      <c r="I44" s="219"/>
      <c r="J44" s="219"/>
      <c r="K44" s="219"/>
      <c r="L44" s="219"/>
      <c r="M44" s="219"/>
      <c r="N44" s="219"/>
      <c r="O44" s="220"/>
    </row>
    <row r="45" spans="1:15" x14ac:dyDescent="0.2">
      <c r="A45" s="52" t="s">
        <v>38</v>
      </c>
      <c r="B45" s="159"/>
      <c r="C45" s="159"/>
      <c r="D45" s="159"/>
      <c r="E45" s="159"/>
      <c r="F45" s="159"/>
      <c r="G45" s="159"/>
      <c r="H45" s="159"/>
      <c r="I45" s="159"/>
      <c r="J45" s="159"/>
      <c r="K45" s="159"/>
      <c r="L45" s="159"/>
      <c r="M45" s="159"/>
      <c r="N45" s="159"/>
      <c r="O45" s="160"/>
    </row>
    <row r="46" spans="1:15" ht="25" thickBot="1" x14ac:dyDescent="0.25">
      <c r="A46" s="53" t="s">
        <v>41</v>
      </c>
      <c r="B46" s="147" t="s">
        <v>188</v>
      </c>
      <c r="C46" s="147"/>
      <c r="D46" s="147"/>
      <c r="E46" s="147"/>
      <c r="F46" s="147"/>
      <c r="G46" s="147"/>
      <c r="H46" s="147"/>
      <c r="I46" s="147"/>
      <c r="J46" s="147"/>
      <c r="K46" s="147"/>
      <c r="L46" s="147"/>
      <c r="M46" s="147"/>
      <c r="N46" s="147"/>
      <c r="O46" s="148"/>
    </row>
    <row r="47" spans="1:15" ht="16" thickBot="1" x14ac:dyDescent="0.25">
      <c r="A47" s="54"/>
      <c r="B47" s="55"/>
      <c r="C47" s="55"/>
      <c r="D47" s="55"/>
      <c r="E47" s="55"/>
      <c r="F47" s="55"/>
      <c r="G47" s="55"/>
      <c r="H47" s="55"/>
      <c r="I47" s="55"/>
      <c r="J47" s="55"/>
      <c r="K47" s="55"/>
      <c r="L47" s="55"/>
      <c r="M47" s="55"/>
      <c r="N47" s="55"/>
      <c r="O47" s="56"/>
    </row>
    <row r="48" spans="1:15" x14ac:dyDescent="0.2">
      <c r="A48" s="149" t="s">
        <v>189</v>
      </c>
      <c r="B48" s="150"/>
      <c r="C48" s="150"/>
      <c r="D48" s="150"/>
      <c r="E48" s="150"/>
      <c r="F48" s="150"/>
      <c r="G48" s="150"/>
      <c r="H48" s="150"/>
      <c r="I48" s="150"/>
      <c r="J48" s="150"/>
      <c r="K48" s="150"/>
      <c r="L48" s="150"/>
      <c r="M48" s="150"/>
      <c r="N48" s="150"/>
      <c r="O48" s="151"/>
    </row>
    <row r="49" spans="1:15" x14ac:dyDescent="0.2">
      <c r="A49" s="209" t="s">
        <v>190</v>
      </c>
      <c r="B49" s="210"/>
      <c r="C49" s="210"/>
      <c r="D49" s="210"/>
      <c r="E49" s="210"/>
      <c r="F49" s="210"/>
      <c r="G49" s="210"/>
      <c r="H49" s="210"/>
      <c r="I49" s="210"/>
      <c r="J49" s="210"/>
      <c r="K49" s="210"/>
      <c r="L49" s="210"/>
      <c r="M49" s="211"/>
      <c r="N49" s="24" t="s">
        <v>170</v>
      </c>
      <c r="O49" s="48" t="s">
        <v>171</v>
      </c>
    </row>
    <row r="50" spans="1:15" x14ac:dyDescent="0.2">
      <c r="A50" s="155" t="s">
        <v>33</v>
      </c>
      <c r="B50" s="26"/>
      <c r="C50" s="27"/>
      <c r="D50" s="28"/>
      <c r="E50" s="156" t="s">
        <v>34</v>
      </c>
      <c r="F50" s="28"/>
      <c r="G50" s="29"/>
      <c r="H50" s="28"/>
      <c r="I50" s="156" t="s">
        <v>35</v>
      </c>
      <c r="J50" s="28"/>
      <c r="K50" s="27"/>
      <c r="L50" s="28"/>
      <c r="M50" s="157" t="s">
        <v>36</v>
      </c>
      <c r="N50" s="158" t="s">
        <v>186</v>
      </c>
      <c r="O50" s="139" t="s">
        <v>182</v>
      </c>
    </row>
    <row r="51" spans="1:15" ht="16" x14ac:dyDescent="0.2">
      <c r="A51" s="155"/>
      <c r="B51" s="30"/>
      <c r="C51" s="57" t="s">
        <v>173</v>
      </c>
      <c r="D51" s="32"/>
      <c r="E51" s="156"/>
      <c r="F51" s="43"/>
      <c r="G51" s="34"/>
      <c r="H51" s="32"/>
      <c r="I51" s="156"/>
      <c r="J51" s="43"/>
      <c r="K51" s="58"/>
      <c r="L51" s="32"/>
      <c r="M51" s="157"/>
      <c r="N51" s="158"/>
      <c r="O51" s="140"/>
    </row>
    <row r="52" spans="1:15" x14ac:dyDescent="0.2">
      <c r="A52" s="155"/>
      <c r="B52" s="36"/>
      <c r="C52" s="27"/>
      <c r="D52" s="37"/>
      <c r="E52" s="156"/>
      <c r="F52" s="37"/>
      <c r="G52" s="29"/>
      <c r="H52" s="37"/>
      <c r="I52" s="156"/>
      <c r="J52" s="37"/>
      <c r="K52" s="27"/>
      <c r="L52" s="37"/>
      <c r="M52" s="157"/>
      <c r="N52" s="158"/>
      <c r="O52" s="141"/>
    </row>
    <row r="53" spans="1:15" x14ac:dyDescent="0.2">
      <c r="A53" s="51" t="s">
        <v>37</v>
      </c>
      <c r="B53" s="159"/>
      <c r="C53" s="159"/>
      <c r="D53" s="159"/>
      <c r="E53" s="159"/>
      <c r="F53" s="159"/>
      <c r="G53" s="159"/>
      <c r="H53" s="159"/>
      <c r="I53" s="159"/>
      <c r="J53" s="159"/>
      <c r="K53" s="159"/>
      <c r="L53" s="159"/>
      <c r="M53" s="159"/>
      <c r="N53" s="159"/>
      <c r="O53" s="160"/>
    </row>
    <row r="54" spans="1:15" x14ac:dyDescent="0.2">
      <c r="A54" s="52" t="s">
        <v>38</v>
      </c>
      <c r="B54" s="188"/>
      <c r="C54" s="188"/>
      <c r="D54" s="188"/>
      <c r="E54" s="188"/>
      <c r="F54" s="188"/>
      <c r="G54" s="188"/>
      <c r="H54" s="188"/>
      <c r="I54" s="188"/>
      <c r="J54" s="188"/>
      <c r="K54" s="188"/>
      <c r="L54" s="188"/>
      <c r="M54" s="188"/>
      <c r="N54" s="188"/>
      <c r="O54" s="215"/>
    </row>
    <row r="55" spans="1:15" ht="25" thickBot="1" x14ac:dyDescent="0.25">
      <c r="A55" s="59" t="s">
        <v>41</v>
      </c>
      <c r="B55" s="147" t="s">
        <v>191</v>
      </c>
      <c r="C55" s="147"/>
      <c r="D55" s="147"/>
      <c r="E55" s="147"/>
      <c r="F55" s="147"/>
      <c r="G55" s="147"/>
      <c r="H55" s="147"/>
      <c r="I55" s="147"/>
      <c r="J55" s="147"/>
      <c r="K55" s="147"/>
      <c r="L55" s="147"/>
      <c r="M55" s="147"/>
      <c r="N55" s="147"/>
      <c r="O55" s="148"/>
    </row>
    <row r="56" spans="1:15" ht="16" thickBot="1" x14ac:dyDescent="0.25">
      <c r="A56" s="54"/>
      <c r="B56" s="55"/>
      <c r="C56" s="55"/>
      <c r="D56" s="55"/>
      <c r="E56" s="55"/>
      <c r="F56" s="55"/>
      <c r="G56" s="55"/>
      <c r="H56" s="55"/>
      <c r="I56" s="55"/>
      <c r="J56" s="55"/>
      <c r="K56" s="55"/>
      <c r="L56" s="55"/>
      <c r="M56" s="55"/>
      <c r="N56" s="55"/>
      <c r="O56" s="56"/>
    </row>
    <row r="57" spans="1:15" x14ac:dyDescent="0.2">
      <c r="A57" s="149" t="s">
        <v>192</v>
      </c>
      <c r="B57" s="150"/>
      <c r="C57" s="150"/>
      <c r="D57" s="150"/>
      <c r="E57" s="150"/>
      <c r="F57" s="150"/>
      <c r="G57" s="150"/>
      <c r="H57" s="150"/>
      <c r="I57" s="150"/>
      <c r="J57" s="150"/>
      <c r="K57" s="150"/>
      <c r="L57" s="150"/>
      <c r="M57" s="150"/>
      <c r="N57" s="150"/>
      <c r="O57" s="151"/>
    </row>
    <row r="58" spans="1:15" x14ac:dyDescent="0.2">
      <c r="A58" s="216" t="s">
        <v>193</v>
      </c>
      <c r="B58" s="217"/>
      <c r="C58" s="217"/>
      <c r="D58" s="217"/>
      <c r="E58" s="217"/>
      <c r="F58" s="217"/>
      <c r="G58" s="217"/>
      <c r="H58" s="217"/>
      <c r="I58" s="217"/>
      <c r="J58" s="217"/>
      <c r="K58" s="217"/>
      <c r="L58" s="217"/>
      <c r="M58" s="218"/>
      <c r="N58" s="24" t="s">
        <v>170</v>
      </c>
      <c r="O58" s="48" t="s">
        <v>171</v>
      </c>
    </row>
    <row r="59" spans="1:15" x14ac:dyDescent="0.2">
      <c r="A59" s="155" t="s">
        <v>33</v>
      </c>
      <c r="B59" s="26"/>
      <c r="C59" s="27"/>
      <c r="D59" s="28"/>
      <c r="E59" s="156" t="s">
        <v>34</v>
      </c>
      <c r="F59" s="28"/>
      <c r="G59" s="29"/>
      <c r="H59" s="28"/>
      <c r="I59" s="156" t="s">
        <v>35</v>
      </c>
      <c r="J59" s="28"/>
      <c r="K59" s="27"/>
      <c r="L59" s="28"/>
      <c r="M59" s="157" t="s">
        <v>36</v>
      </c>
      <c r="N59" s="158" t="s">
        <v>186</v>
      </c>
      <c r="O59" s="212">
        <v>1.4468000000000001</v>
      </c>
    </row>
    <row r="60" spans="1:15" ht="16" x14ac:dyDescent="0.2">
      <c r="A60" s="155"/>
      <c r="B60" s="30"/>
      <c r="C60" s="57" t="s">
        <v>173</v>
      </c>
      <c r="D60" s="32"/>
      <c r="E60" s="156"/>
      <c r="F60" s="43"/>
      <c r="G60" s="34"/>
      <c r="H60" s="32"/>
      <c r="I60" s="156"/>
      <c r="J60" s="60"/>
      <c r="K60" s="58"/>
      <c r="L60" s="32"/>
      <c r="M60" s="157"/>
      <c r="N60" s="158"/>
      <c r="O60" s="213"/>
    </row>
    <row r="61" spans="1:15" x14ac:dyDescent="0.2">
      <c r="A61" s="155"/>
      <c r="B61" s="36"/>
      <c r="C61" s="27"/>
      <c r="D61" s="37"/>
      <c r="E61" s="156"/>
      <c r="F61" s="37"/>
      <c r="G61" s="29"/>
      <c r="H61" s="37"/>
      <c r="I61" s="156"/>
      <c r="J61" s="37"/>
      <c r="K61" s="27"/>
      <c r="L61" s="37"/>
      <c r="M61" s="157"/>
      <c r="N61" s="158"/>
      <c r="O61" s="214"/>
    </row>
    <row r="62" spans="1:15" x14ac:dyDescent="0.2">
      <c r="A62" s="51" t="s">
        <v>37</v>
      </c>
      <c r="B62" s="159"/>
      <c r="C62" s="159"/>
      <c r="D62" s="159"/>
      <c r="E62" s="159"/>
      <c r="F62" s="159"/>
      <c r="G62" s="159"/>
      <c r="H62" s="159"/>
      <c r="I62" s="159"/>
      <c r="J62" s="159"/>
      <c r="K62" s="159"/>
      <c r="L62" s="159"/>
      <c r="M62" s="159"/>
      <c r="N62" s="159"/>
      <c r="O62" s="160"/>
    </row>
    <row r="63" spans="1:15" x14ac:dyDescent="0.2">
      <c r="A63" s="52" t="s">
        <v>38</v>
      </c>
      <c r="B63" s="159"/>
      <c r="C63" s="159"/>
      <c r="D63" s="159"/>
      <c r="E63" s="159"/>
      <c r="F63" s="159"/>
      <c r="G63" s="159"/>
      <c r="H63" s="159"/>
      <c r="I63" s="159"/>
      <c r="J63" s="159"/>
      <c r="K63" s="159"/>
      <c r="L63" s="159"/>
      <c r="M63" s="159"/>
      <c r="N63" s="159"/>
      <c r="O63" s="160"/>
    </row>
    <row r="64" spans="1:15" ht="25" thickBot="1" x14ac:dyDescent="0.25">
      <c r="A64" s="53" t="s">
        <v>41</v>
      </c>
      <c r="B64" s="147" t="s">
        <v>194</v>
      </c>
      <c r="C64" s="147"/>
      <c r="D64" s="147"/>
      <c r="E64" s="147"/>
      <c r="F64" s="147"/>
      <c r="G64" s="147"/>
      <c r="H64" s="147"/>
      <c r="I64" s="147"/>
      <c r="J64" s="147"/>
      <c r="K64" s="147"/>
      <c r="L64" s="147"/>
      <c r="M64" s="147"/>
      <c r="N64" s="147"/>
      <c r="O64" s="148"/>
    </row>
    <row r="65" spans="1:15" ht="16" thickBot="1" x14ac:dyDescent="0.25">
      <c r="A65" s="54"/>
      <c r="B65" s="55"/>
      <c r="C65" s="55"/>
      <c r="D65" s="55"/>
      <c r="E65" s="55"/>
      <c r="F65" s="55"/>
      <c r="G65" s="55"/>
      <c r="H65" s="55"/>
      <c r="I65" s="55"/>
      <c r="J65" s="55"/>
      <c r="K65" s="55"/>
      <c r="L65" s="55"/>
      <c r="M65" s="55"/>
      <c r="N65" s="55"/>
      <c r="O65" s="56"/>
    </row>
    <row r="66" spans="1:15" x14ac:dyDescent="0.2">
      <c r="A66" s="149" t="s">
        <v>195</v>
      </c>
      <c r="B66" s="150"/>
      <c r="C66" s="150"/>
      <c r="D66" s="150"/>
      <c r="E66" s="150"/>
      <c r="F66" s="150"/>
      <c r="G66" s="150"/>
      <c r="H66" s="150"/>
      <c r="I66" s="150"/>
      <c r="J66" s="150"/>
      <c r="K66" s="150"/>
      <c r="L66" s="150"/>
      <c r="M66" s="150"/>
      <c r="N66" s="150"/>
      <c r="O66" s="151"/>
    </row>
    <row r="67" spans="1:15" x14ac:dyDescent="0.2">
      <c r="A67" s="209" t="s">
        <v>196</v>
      </c>
      <c r="B67" s="210"/>
      <c r="C67" s="210"/>
      <c r="D67" s="210"/>
      <c r="E67" s="210"/>
      <c r="F67" s="210"/>
      <c r="G67" s="210"/>
      <c r="H67" s="210"/>
      <c r="I67" s="210"/>
      <c r="J67" s="210"/>
      <c r="K67" s="210"/>
      <c r="L67" s="210"/>
      <c r="M67" s="211"/>
      <c r="N67" s="24" t="s">
        <v>170</v>
      </c>
      <c r="O67" s="48" t="s">
        <v>171</v>
      </c>
    </row>
    <row r="68" spans="1:15" x14ac:dyDescent="0.2">
      <c r="A68" s="155" t="s">
        <v>33</v>
      </c>
      <c r="B68" s="26"/>
      <c r="C68" s="27"/>
      <c r="D68" s="28"/>
      <c r="E68" s="156" t="s">
        <v>34</v>
      </c>
      <c r="F68" s="28"/>
      <c r="G68" s="29"/>
      <c r="H68" s="28"/>
      <c r="I68" s="156" t="s">
        <v>35</v>
      </c>
      <c r="J68" s="28"/>
      <c r="K68" s="27"/>
      <c r="L68" s="28"/>
      <c r="M68" s="157" t="s">
        <v>36</v>
      </c>
      <c r="N68" s="158" t="s">
        <v>197</v>
      </c>
      <c r="O68" s="139" t="s">
        <v>198</v>
      </c>
    </row>
    <row r="69" spans="1:15" ht="16" x14ac:dyDescent="0.2">
      <c r="A69" s="155"/>
      <c r="B69" s="30"/>
      <c r="C69" s="57" t="s">
        <v>173</v>
      </c>
      <c r="D69" s="32"/>
      <c r="E69" s="156"/>
      <c r="F69" s="43"/>
      <c r="G69" s="34"/>
      <c r="H69" s="32"/>
      <c r="I69" s="156"/>
      <c r="J69" s="43"/>
      <c r="K69" s="58"/>
      <c r="L69" s="32"/>
      <c r="M69" s="157"/>
      <c r="N69" s="158"/>
      <c r="O69" s="140"/>
    </row>
    <row r="70" spans="1:15" x14ac:dyDescent="0.2">
      <c r="A70" s="155"/>
      <c r="B70" s="36"/>
      <c r="C70" s="27"/>
      <c r="D70" s="37"/>
      <c r="E70" s="156"/>
      <c r="F70" s="37"/>
      <c r="G70" s="29"/>
      <c r="H70" s="37"/>
      <c r="I70" s="156"/>
      <c r="J70" s="37"/>
      <c r="K70" s="27"/>
      <c r="L70" s="37"/>
      <c r="M70" s="157"/>
      <c r="N70" s="158"/>
      <c r="O70" s="141"/>
    </row>
    <row r="71" spans="1:15" x14ac:dyDescent="0.2">
      <c r="A71" s="51" t="s">
        <v>37</v>
      </c>
      <c r="B71" s="159"/>
      <c r="C71" s="159"/>
      <c r="D71" s="159"/>
      <c r="E71" s="159"/>
      <c r="F71" s="159"/>
      <c r="G71" s="159"/>
      <c r="H71" s="159"/>
      <c r="I71" s="159"/>
      <c r="J71" s="159"/>
      <c r="K71" s="159"/>
      <c r="L71" s="159"/>
      <c r="M71" s="159"/>
      <c r="N71" s="159"/>
      <c r="O71" s="160"/>
    </row>
    <row r="72" spans="1:15" x14ac:dyDescent="0.2">
      <c r="A72" s="52" t="s">
        <v>38</v>
      </c>
      <c r="B72" s="159"/>
      <c r="C72" s="159"/>
      <c r="D72" s="159"/>
      <c r="E72" s="159"/>
      <c r="F72" s="159"/>
      <c r="G72" s="159"/>
      <c r="H72" s="159"/>
      <c r="I72" s="159"/>
      <c r="J72" s="159"/>
      <c r="K72" s="159"/>
      <c r="L72" s="159"/>
      <c r="M72" s="159"/>
      <c r="N72" s="159"/>
      <c r="O72" s="160"/>
    </row>
    <row r="73" spans="1:15" ht="25" thickBot="1" x14ac:dyDescent="0.25">
      <c r="A73" s="53" t="s">
        <v>41</v>
      </c>
      <c r="B73" s="147" t="s">
        <v>199</v>
      </c>
      <c r="C73" s="147"/>
      <c r="D73" s="147"/>
      <c r="E73" s="147"/>
      <c r="F73" s="147"/>
      <c r="G73" s="147"/>
      <c r="H73" s="147"/>
      <c r="I73" s="147"/>
      <c r="J73" s="147"/>
      <c r="K73" s="147"/>
      <c r="L73" s="147"/>
      <c r="M73" s="147"/>
      <c r="N73" s="147"/>
      <c r="O73" s="148"/>
    </row>
    <row r="74" spans="1:15" ht="16" thickBot="1" x14ac:dyDescent="0.25">
      <c r="A74" s="54"/>
      <c r="B74" s="55"/>
      <c r="C74" s="55"/>
      <c r="D74" s="55"/>
      <c r="E74" s="55"/>
      <c r="F74" s="55"/>
      <c r="G74" s="55"/>
      <c r="H74" s="55"/>
      <c r="I74" s="55"/>
      <c r="J74" s="55"/>
      <c r="K74" s="55"/>
      <c r="L74" s="55"/>
      <c r="M74" s="55"/>
      <c r="N74" s="55"/>
      <c r="O74" s="56"/>
    </row>
    <row r="75" spans="1:15" x14ac:dyDescent="0.2">
      <c r="A75" s="149" t="s">
        <v>200</v>
      </c>
      <c r="B75" s="150"/>
      <c r="C75" s="150"/>
      <c r="D75" s="150"/>
      <c r="E75" s="150"/>
      <c r="F75" s="150"/>
      <c r="G75" s="150"/>
      <c r="H75" s="150"/>
      <c r="I75" s="150"/>
      <c r="J75" s="150"/>
      <c r="K75" s="150"/>
      <c r="L75" s="150"/>
      <c r="M75" s="150"/>
      <c r="N75" s="150"/>
      <c r="O75" s="151"/>
    </row>
    <row r="76" spans="1:15" x14ac:dyDescent="0.2">
      <c r="A76" s="209" t="s">
        <v>201</v>
      </c>
      <c r="B76" s="210"/>
      <c r="C76" s="210"/>
      <c r="D76" s="210"/>
      <c r="E76" s="210"/>
      <c r="F76" s="210"/>
      <c r="G76" s="210"/>
      <c r="H76" s="210"/>
      <c r="I76" s="210"/>
      <c r="J76" s="210"/>
      <c r="K76" s="210"/>
      <c r="L76" s="210"/>
      <c r="M76" s="211"/>
      <c r="N76" s="24" t="s">
        <v>170</v>
      </c>
      <c r="O76" s="48" t="s">
        <v>171</v>
      </c>
    </row>
    <row r="77" spans="1:15" x14ac:dyDescent="0.2">
      <c r="A77" s="155" t="s">
        <v>33</v>
      </c>
      <c r="B77" s="26"/>
      <c r="C77" s="27"/>
      <c r="D77" s="28"/>
      <c r="E77" s="156" t="s">
        <v>34</v>
      </c>
      <c r="F77" s="28"/>
      <c r="G77" s="29"/>
      <c r="H77" s="28"/>
      <c r="I77" s="156" t="s">
        <v>35</v>
      </c>
      <c r="J77" s="28"/>
      <c r="K77" s="27"/>
      <c r="L77" s="28"/>
      <c r="M77" s="157" t="s">
        <v>36</v>
      </c>
      <c r="N77" s="158" t="s">
        <v>197</v>
      </c>
      <c r="O77" s="139" t="s">
        <v>202</v>
      </c>
    </row>
    <row r="78" spans="1:15" ht="16" x14ac:dyDescent="0.2">
      <c r="A78" s="155"/>
      <c r="B78" s="30"/>
      <c r="C78" s="57" t="s">
        <v>173</v>
      </c>
      <c r="D78" s="32"/>
      <c r="E78" s="156"/>
      <c r="F78" s="43"/>
      <c r="G78" s="34"/>
      <c r="H78" s="32"/>
      <c r="I78" s="156"/>
      <c r="J78" s="43"/>
      <c r="K78" s="58"/>
      <c r="L78" s="32"/>
      <c r="M78" s="157"/>
      <c r="N78" s="158"/>
      <c r="O78" s="140"/>
    </row>
    <row r="79" spans="1:15" x14ac:dyDescent="0.2">
      <c r="A79" s="155"/>
      <c r="B79" s="36"/>
      <c r="C79" s="27"/>
      <c r="D79" s="37"/>
      <c r="E79" s="156"/>
      <c r="F79" s="37"/>
      <c r="G79" s="29"/>
      <c r="H79" s="37"/>
      <c r="I79" s="156"/>
      <c r="J79" s="37"/>
      <c r="K79" s="27"/>
      <c r="L79" s="37"/>
      <c r="M79" s="157"/>
      <c r="N79" s="158"/>
      <c r="O79" s="141"/>
    </row>
    <row r="80" spans="1:15" x14ac:dyDescent="0.2">
      <c r="A80" s="51" t="s">
        <v>37</v>
      </c>
      <c r="B80" s="159"/>
      <c r="C80" s="159"/>
      <c r="D80" s="159"/>
      <c r="E80" s="159"/>
      <c r="F80" s="159"/>
      <c r="G80" s="159"/>
      <c r="H80" s="159"/>
      <c r="I80" s="159"/>
      <c r="J80" s="159"/>
      <c r="K80" s="159"/>
      <c r="L80" s="159"/>
      <c r="M80" s="159"/>
      <c r="N80" s="159"/>
      <c r="O80" s="160"/>
    </row>
    <row r="81" spans="1:15" x14ac:dyDescent="0.2">
      <c r="A81" s="52" t="s">
        <v>38</v>
      </c>
      <c r="B81" s="159"/>
      <c r="C81" s="159"/>
      <c r="D81" s="159"/>
      <c r="E81" s="159"/>
      <c r="F81" s="159"/>
      <c r="G81" s="159"/>
      <c r="H81" s="159"/>
      <c r="I81" s="159"/>
      <c r="J81" s="159"/>
      <c r="K81" s="159"/>
      <c r="L81" s="159"/>
      <c r="M81" s="159"/>
      <c r="N81" s="159"/>
      <c r="O81" s="160"/>
    </row>
    <row r="82" spans="1:15" ht="49" thickBot="1" x14ac:dyDescent="0.25">
      <c r="A82" s="53" t="s">
        <v>41</v>
      </c>
      <c r="B82" s="147" t="s">
        <v>203</v>
      </c>
      <c r="C82" s="147"/>
      <c r="D82" s="147"/>
      <c r="E82" s="147"/>
      <c r="F82" s="147"/>
      <c r="G82" s="147"/>
      <c r="H82" s="147"/>
      <c r="I82" s="147"/>
      <c r="J82" s="147"/>
      <c r="K82" s="147"/>
      <c r="L82" s="147"/>
      <c r="M82" s="147"/>
      <c r="N82" s="147"/>
      <c r="O82" s="148"/>
    </row>
    <row r="83" spans="1:15" ht="16" thickBot="1" x14ac:dyDescent="0.25">
      <c r="A83" s="54"/>
      <c r="B83" s="55"/>
      <c r="C83" s="55"/>
      <c r="D83" s="55"/>
      <c r="E83" s="55"/>
      <c r="F83" s="55"/>
      <c r="G83" s="55"/>
      <c r="H83" s="55"/>
      <c r="I83" s="55"/>
      <c r="J83" s="55"/>
      <c r="K83" s="55"/>
      <c r="L83" s="55"/>
      <c r="M83" s="55"/>
      <c r="N83" s="55"/>
      <c r="O83" s="56"/>
    </row>
    <row r="84" spans="1:15" x14ac:dyDescent="0.2">
      <c r="A84" s="149" t="s">
        <v>204</v>
      </c>
      <c r="B84" s="150"/>
      <c r="C84" s="150"/>
      <c r="D84" s="150"/>
      <c r="E84" s="150"/>
      <c r="F84" s="150"/>
      <c r="G84" s="150"/>
      <c r="H84" s="150"/>
      <c r="I84" s="150"/>
      <c r="J84" s="150"/>
      <c r="K84" s="150"/>
      <c r="L84" s="150"/>
      <c r="M84" s="150"/>
      <c r="N84" s="150"/>
      <c r="O84" s="151"/>
    </row>
    <row r="85" spans="1:15" x14ac:dyDescent="0.2">
      <c r="A85" s="209" t="s">
        <v>205</v>
      </c>
      <c r="B85" s="210"/>
      <c r="C85" s="210"/>
      <c r="D85" s="210"/>
      <c r="E85" s="210"/>
      <c r="F85" s="210"/>
      <c r="G85" s="210"/>
      <c r="H85" s="210"/>
      <c r="I85" s="210"/>
      <c r="J85" s="210"/>
      <c r="K85" s="210"/>
      <c r="L85" s="210"/>
      <c r="M85" s="211"/>
      <c r="N85" s="24" t="s">
        <v>170</v>
      </c>
      <c r="O85" s="48" t="s">
        <v>171</v>
      </c>
    </row>
    <row r="86" spans="1:15" x14ac:dyDescent="0.2">
      <c r="A86" s="155" t="s">
        <v>33</v>
      </c>
      <c r="B86" s="26"/>
      <c r="C86" s="27"/>
      <c r="D86" s="28"/>
      <c r="E86" s="156" t="s">
        <v>34</v>
      </c>
      <c r="F86" s="28"/>
      <c r="G86" s="29"/>
      <c r="H86" s="28"/>
      <c r="I86" s="156" t="s">
        <v>35</v>
      </c>
      <c r="J86" s="28"/>
      <c r="K86" s="27"/>
      <c r="L86" s="28"/>
      <c r="M86" s="157" t="s">
        <v>36</v>
      </c>
      <c r="N86" s="158" t="s">
        <v>206</v>
      </c>
      <c r="O86" s="208" t="s">
        <v>207</v>
      </c>
    </row>
    <row r="87" spans="1:15" ht="16" x14ac:dyDescent="0.2">
      <c r="A87" s="155"/>
      <c r="B87" s="30"/>
      <c r="C87" s="57"/>
      <c r="D87" s="32"/>
      <c r="E87" s="156"/>
      <c r="F87" s="43"/>
      <c r="G87" s="34"/>
      <c r="H87" s="32"/>
      <c r="I87" s="156"/>
      <c r="J87" s="43"/>
      <c r="K87" s="58" t="s">
        <v>173</v>
      </c>
      <c r="L87" s="32"/>
      <c r="M87" s="157"/>
      <c r="N87" s="158"/>
      <c r="O87" s="208"/>
    </row>
    <row r="88" spans="1:15" x14ac:dyDescent="0.2">
      <c r="A88" s="155"/>
      <c r="B88" s="36"/>
      <c r="C88" s="27"/>
      <c r="D88" s="37"/>
      <c r="E88" s="156"/>
      <c r="F88" s="37"/>
      <c r="G88" s="29"/>
      <c r="H88" s="37"/>
      <c r="I88" s="156"/>
      <c r="J88" s="37"/>
      <c r="K88" s="27"/>
      <c r="L88" s="37"/>
      <c r="M88" s="157"/>
      <c r="N88" s="158"/>
      <c r="O88" s="208"/>
    </row>
    <row r="89" spans="1:15" x14ac:dyDescent="0.2">
      <c r="A89" s="51" t="s">
        <v>37</v>
      </c>
      <c r="B89" s="159"/>
      <c r="C89" s="159"/>
      <c r="D89" s="159"/>
      <c r="E89" s="159"/>
      <c r="F89" s="159"/>
      <c r="G89" s="159"/>
      <c r="H89" s="159"/>
      <c r="I89" s="159"/>
      <c r="J89" s="159"/>
      <c r="K89" s="159"/>
      <c r="L89" s="159"/>
      <c r="M89" s="159"/>
      <c r="N89" s="159"/>
      <c r="O89" s="160"/>
    </row>
    <row r="90" spans="1:15" x14ac:dyDescent="0.2">
      <c r="A90" s="52" t="s">
        <v>38</v>
      </c>
      <c r="B90" s="159"/>
      <c r="C90" s="159"/>
      <c r="D90" s="159"/>
      <c r="E90" s="159"/>
      <c r="F90" s="159"/>
      <c r="G90" s="159"/>
      <c r="H90" s="159"/>
      <c r="I90" s="159"/>
      <c r="J90" s="159"/>
      <c r="K90" s="159"/>
      <c r="L90" s="159"/>
      <c r="M90" s="159"/>
      <c r="N90" s="159"/>
      <c r="O90" s="160"/>
    </row>
    <row r="91" spans="1:15" ht="49" thickBot="1" x14ac:dyDescent="0.25">
      <c r="A91" s="53" t="s">
        <v>41</v>
      </c>
      <c r="B91" s="147" t="s">
        <v>208</v>
      </c>
      <c r="C91" s="147"/>
      <c r="D91" s="147"/>
      <c r="E91" s="147"/>
      <c r="F91" s="147"/>
      <c r="G91" s="147"/>
      <c r="H91" s="147"/>
      <c r="I91" s="147"/>
      <c r="J91" s="147"/>
      <c r="K91" s="147"/>
      <c r="L91" s="147"/>
      <c r="M91" s="147"/>
      <c r="N91" s="147"/>
      <c r="O91" s="148"/>
    </row>
    <row r="92" spans="1:15" x14ac:dyDescent="0.2">
      <c r="A92" s="54"/>
      <c r="B92" s="55"/>
      <c r="C92" s="55"/>
      <c r="D92" s="55"/>
      <c r="E92" s="55"/>
      <c r="F92" s="55"/>
      <c r="G92" s="55"/>
      <c r="H92" s="55"/>
      <c r="I92" s="55"/>
      <c r="J92" s="55"/>
      <c r="K92" s="55"/>
      <c r="L92" s="55"/>
      <c r="M92" s="55"/>
      <c r="N92" s="55"/>
      <c r="O92" s="56"/>
    </row>
    <row r="93" spans="1:15" ht="16" thickBot="1" x14ac:dyDescent="0.25">
      <c r="G93" s="41"/>
      <c r="O93" s="41"/>
    </row>
    <row r="94" spans="1:15" x14ac:dyDescent="0.2">
      <c r="A94" s="192" t="s">
        <v>209</v>
      </c>
      <c r="B94" s="193"/>
      <c r="C94" s="193"/>
      <c r="D94" s="193"/>
      <c r="E94" s="193"/>
      <c r="F94" s="193"/>
      <c r="G94" s="193"/>
      <c r="H94" s="193"/>
      <c r="I94" s="193"/>
      <c r="J94" s="193"/>
      <c r="K94" s="193"/>
      <c r="L94" s="193"/>
      <c r="M94" s="193"/>
      <c r="N94" s="193"/>
      <c r="O94" s="194"/>
    </row>
    <row r="95" spans="1:15" x14ac:dyDescent="0.2">
      <c r="A95" s="195" t="s">
        <v>210</v>
      </c>
      <c r="B95" s="196"/>
      <c r="C95" s="196"/>
      <c r="D95" s="196"/>
      <c r="E95" s="196"/>
      <c r="F95" s="196"/>
      <c r="G95" s="196"/>
      <c r="H95" s="196"/>
      <c r="I95" s="196"/>
      <c r="J95" s="196"/>
      <c r="K95" s="196"/>
      <c r="L95" s="196"/>
      <c r="M95" s="197"/>
      <c r="N95" s="24" t="s">
        <v>170</v>
      </c>
      <c r="O95" s="42" t="s">
        <v>171</v>
      </c>
    </row>
    <row r="96" spans="1:15" x14ac:dyDescent="0.2">
      <c r="A96" s="198" t="s">
        <v>33</v>
      </c>
      <c r="B96" s="26"/>
      <c r="C96" s="27"/>
      <c r="D96" s="28"/>
      <c r="E96" s="201" t="s">
        <v>34</v>
      </c>
      <c r="F96" s="28"/>
      <c r="G96" s="29"/>
      <c r="H96" s="28"/>
      <c r="I96" s="201" t="s">
        <v>35</v>
      </c>
      <c r="J96" s="28"/>
      <c r="K96" s="27"/>
      <c r="L96" s="28"/>
      <c r="M96" s="203" t="s">
        <v>36</v>
      </c>
      <c r="N96" s="205">
        <v>46</v>
      </c>
      <c r="O96" s="185" t="s">
        <v>172</v>
      </c>
    </row>
    <row r="97" spans="1:15" ht="16" x14ac:dyDescent="0.2">
      <c r="A97" s="199"/>
      <c r="B97" s="30"/>
      <c r="C97" s="61"/>
      <c r="D97" s="32"/>
      <c r="E97" s="202"/>
      <c r="F97" s="43"/>
      <c r="G97" s="34" t="s">
        <v>173</v>
      </c>
      <c r="H97" s="32"/>
      <c r="I97" s="202"/>
      <c r="J97" s="43"/>
      <c r="K97" s="35"/>
      <c r="L97" s="32"/>
      <c r="M97" s="204"/>
      <c r="N97" s="206"/>
      <c r="O97" s="186"/>
    </row>
    <row r="98" spans="1:15" x14ac:dyDescent="0.2">
      <c r="A98" s="200"/>
      <c r="B98" s="32"/>
      <c r="C98" s="28"/>
      <c r="D98" s="43"/>
      <c r="E98" s="202"/>
      <c r="F98" s="43"/>
      <c r="G98" s="62"/>
      <c r="H98" s="43"/>
      <c r="I98" s="202"/>
      <c r="J98" s="43"/>
      <c r="K98" s="28"/>
      <c r="L98" s="43"/>
      <c r="M98" s="204"/>
      <c r="N98" s="206"/>
      <c r="O98" s="186"/>
    </row>
    <row r="99" spans="1:15" x14ac:dyDescent="0.2">
      <c r="A99" s="44" t="s">
        <v>37</v>
      </c>
      <c r="B99" s="63"/>
      <c r="C99" s="64"/>
      <c r="D99" s="64"/>
      <c r="E99" s="64"/>
      <c r="F99" s="64"/>
      <c r="G99" s="64"/>
      <c r="H99" s="64"/>
      <c r="I99" s="64"/>
      <c r="J99" s="64"/>
      <c r="K99" s="64"/>
      <c r="L99" s="64"/>
      <c r="M99" s="64"/>
      <c r="N99" s="207"/>
      <c r="O99" s="187"/>
    </row>
    <row r="100" spans="1:15" x14ac:dyDescent="0.2">
      <c r="A100" s="45" t="s">
        <v>38</v>
      </c>
      <c r="B100" s="188"/>
      <c r="C100" s="188"/>
      <c r="D100" s="188"/>
      <c r="E100" s="188"/>
      <c r="F100" s="188"/>
      <c r="G100" s="188"/>
      <c r="H100" s="188"/>
      <c r="I100" s="188"/>
      <c r="J100" s="188"/>
      <c r="K100" s="188"/>
      <c r="L100" s="188"/>
      <c r="M100" s="188"/>
      <c r="N100" s="188"/>
      <c r="O100" s="189"/>
    </row>
    <row r="101" spans="1:15" ht="37" thickBot="1" x14ac:dyDescent="0.25">
      <c r="A101" s="46" t="s">
        <v>40</v>
      </c>
      <c r="B101" s="190" t="s">
        <v>211</v>
      </c>
      <c r="C101" s="190"/>
      <c r="D101" s="190"/>
      <c r="E101" s="190"/>
      <c r="F101" s="190"/>
      <c r="G101" s="190"/>
      <c r="H101" s="190"/>
      <c r="I101" s="190"/>
      <c r="J101" s="190"/>
      <c r="K101" s="190"/>
      <c r="L101" s="190"/>
      <c r="M101" s="190"/>
      <c r="N101" s="190"/>
      <c r="O101" s="191"/>
    </row>
    <row r="102" spans="1:15" ht="16" thickBot="1" x14ac:dyDescent="0.25">
      <c r="A102" s="65"/>
      <c r="B102" s="65"/>
      <c r="C102" s="65"/>
      <c r="D102" s="65"/>
      <c r="E102" s="65"/>
      <c r="F102" s="65"/>
      <c r="G102" s="66"/>
      <c r="H102" s="65"/>
      <c r="I102" s="65"/>
      <c r="J102" s="65"/>
      <c r="K102" s="65"/>
      <c r="L102" s="65"/>
      <c r="M102" s="65"/>
      <c r="N102" s="65"/>
      <c r="O102" s="67"/>
    </row>
    <row r="103" spans="1:15" x14ac:dyDescent="0.2">
      <c r="A103" s="149" t="s">
        <v>212</v>
      </c>
      <c r="B103" s="150"/>
      <c r="C103" s="150"/>
      <c r="D103" s="150"/>
      <c r="E103" s="150"/>
      <c r="F103" s="150"/>
      <c r="G103" s="150"/>
      <c r="H103" s="150"/>
      <c r="I103" s="150"/>
      <c r="J103" s="150"/>
      <c r="K103" s="150"/>
      <c r="L103" s="150"/>
      <c r="M103" s="150"/>
      <c r="N103" s="150"/>
      <c r="O103" s="151"/>
    </row>
    <row r="104" spans="1:15" x14ac:dyDescent="0.2">
      <c r="A104" s="152" t="s">
        <v>213</v>
      </c>
      <c r="B104" s="153"/>
      <c r="C104" s="153"/>
      <c r="D104" s="153"/>
      <c r="E104" s="153"/>
      <c r="F104" s="153"/>
      <c r="G104" s="153"/>
      <c r="H104" s="153"/>
      <c r="I104" s="153"/>
      <c r="J104" s="153"/>
      <c r="K104" s="153"/>
      <c r="L104" s="153"/>
      <c r="M104" s="154"/>
      <c r="N104" s="24" t="s">
        <v>170</v>
      </c>
      <c r="O104" s="48" t="s">
        <v>171</v>
      </c>
    </row>
    <row r="105" spans="1:15" x14ac:dyDescent="0.2">
      <c r="A105" s="155" t="s">
        <v>33</v>
      </c>
      <c r="B105" s="26"/>
      <c r="C105" s="27"/>
      <c r="D105" s="28"/>
      <c r="E105" s="156" t="s">
        <v>34</v>
      </c>
      <c r="F105" s="28"/>
      <c r="G105" s="29"/>
      <c r="H105" s="28"/>
      <c r="I105" s="156" t="s">
        <v>35</v>
      </c>
      <c r="J105" s="28"/>
      <c r="K105" s="27"/>
      <c r="L105" s="28"/>
      <c r="M105" s="157" t="s">
        <v>36</v>
      </c>
      <c r="N105" s="179">
        <v>0</v>
      </c>
      <c r="O105" s="172" t="s">
        <v>214</v>
      </c>
    </row>
    <row r="106" spans="1:15" ht="22" x14ac:dyDescent="0.2">
      <c r="A106" s="155"/>
      <c r="B106" s="30"/>
      <c r="C106" s="68" t="s">
        <v>173</v>
      </c>
      <c r="D106" s="32"/>
      <c r="E106" s="156"/>
      <c r="F106" s="43"/>
      <c r="G106" s="34"/>
      <c r="H106" s="32"/>
      <c r="I106" s="156"/>
      <c r="J106" s="43"/>
      <c r="K106" s="38"/>
      <c r="L106" s="32"/>
      <c r="M106" s="157"/>
      <c r="N106" s="180"/>
      <c r="O106" s="173"/>
    </row>
    <row r="107" spans="1:15" x14ac:dyDescent="0.2">
      <c r="A107" s="155"/>
      <c r="B107" s="36"/>
      <c r="C107" s="27"/>
      <c r="D107" s="37"/>
      <c r="E107" s="156"/>
      <c r="F107" s="37"/>
      <c r="G107" s="29"/>
      <c r="H107" s="37"/>
      <c r="I107" s="156"/>
      <c r="J107" s="37"/>
      <c r="K107" s="27"/>
      <c r="L107" s="37"/>
      <c r="M107" s="157"/>
      <c r="N107" s="181"/>
      <c r="O107" s="174"/>
    </row>
    <row r="108" spans="1:15" x14ac:dyDescent="0.2">
      <c r="A108" s="51" t="s">
        <v>37</v>
      </c>
      <c r="B108" s="159"/>
      <c r="C108" s="159"/>
      <c r="D108" s="159"/>
      <c r="E108" s="159"/>
      <c r="F108" s="159"/>
      <c r="G108" s="159"/>
      <c r="H108" s="159"/>
      <c r="I108" s="159"/>
      <c r="J108" s="159"/>
      <c r="K108" s="159"/>
      <c r="L108" s="159"/>
      <c r="M108" s="159"/>
      <c r="N108" s="159"/>
      <c r="O108" s="160"/>
    </row>
    <row r="109" spans="1:15" x14ac:dyDescent="0.2">
      <c r="A109" s="52" t="s">
        <v>38</v>
      </c>
      <c r="B109" s="159"/>
      <c r="C109" s="159"/>
      <c r="D109" s="159"/>
      <c r="E109" s="159"/>
      <c r="F109" s="159"/>
      <c r="G109" s="159"/>
      <c r="H109" s="159"/>
      <c r="I109" s="159"/>
      <c r="J109" s="159"/>
      <c r="K109" s="159"/>
      <c r="L109" s="159"/>
      <c r="M109" s="159"/>
      <c r="N109" s="159"/>
      <c r="O109" s="160"/>
    </row>
    <row r="110" spans="1:15" ht="49" thickBot="1" x14ac:dyDescent="0.25">
      <c r="A110" s="53" t="s">
        <v>41</v>
      </c>
      <c r="B110" s="147" t="s">
        <v>215</v>
      </c>
      <c r="C110" s="147"/>
      <c r="D110" s="147"/>
      <c r="E110" s="147"/>
      <c r="F110" s="147"/>
      <c r="G110" s="147"/>
      <c r="H110" s="147"/>
      <c r="I110" s="147"/>
      <c r="J110" s="147"/>
      <c r="K110" s="147"/>
      <c r="L110" s="147"/>
      <c r="M110" s="147"/>
      <c r="N110" s="147"/>
      <c r="O110" s="148"/>
    </row>
    <row r="111" spans="1:15" ht="16" thickBot="1" x14ac:dyDescent="0.25">
      <c r="A111" s="54"/>
      <c r="B111" s="55"/>
      <c r="C111" s="55"/>
      <c r="D111" s="55"/>
      <c r="E111" s="55"/>
      <c r="F111" s="55"/>
      <c r="G111" s="55"/>
      <c r="H111" s="55"/>
      <c r="I111" s="55"/>
      <c r="J111" s="55"/>
      <c r="K111" s="55"/>
      <c r="L111" s="55"/>
      <c r="M111" s="55"/>
      <c r="N111" s="55"/>
      <c r="O111" s="56"/>
    </row>
    <row r="112" spans="1:15" x14ac:dyDescent="0.2">
      <c r="A112" s="149" t="s">
        <v>216</v>
      </c>
      <c r="B112" s="150"/>
      <c r="C112" s="150"/>
      <c r="D112" s="150"/>
      <c r="E112" s="150"/>
      <c r="F112" s="150"/>
      <c r="G112" s="150"/>
      <c r="H112" s="150"/>
      <c r="I112" s="150"/>
      <c r="J112" s="150"/>
      <c r="K112" s="150"/>
      <c r="L112" s="150"/>
      <c r="M112" s="150"/>
      <c r="N112" s="150"/>
      <c r="O112" s="151"/>
    </row>
    <row r="113" spans="1:15" x14ac:dyDescent="0.2">
      <c r="A113" s="152" t="s">
        <v>217</v>
      </c>
      <c r="B113" s="153"/>
      <c r="C113" s="153"/>
      <c r="D113" s="153"/>
      <c r="E113" s="153"/>
      <c r="F113" s="153"/>
      <c r="G113" s="153"/>
      <c r="H113" s="153"/>
      <c r="I113" s="153"/>
      <c r="J113" s="153"/>
      <c r="K113" s="153"/>
      <c r="L113" s="153"/>
      <c r="M113" s="154"/>
      <c r="N113" s="24" t="s">
        <v>170</v>
      </c>
      <c r="O113" s="48" t="s">
        <v>171</v>
      </c>
    </row>
    <row r="114" spans="1:15" x14ac:dyDescent="0.2">
      <c r="A114" s="155" t="s">
        <v>33</v>
      </c>
      <c r="B114" s="26"/>
      <c r="C114" s="27"/>
      <c r="D114" s="28"/>
      <c r="E114" s="156" t="s">
        <v>34</v>
      </c>
      <c r="F114" s="28"/>
      <c r="G114" s="29"/>
      <c r="H114" s="28"/>
      <c r="I114" s="156" t="s">
        <v>35</v>
      </c>
      <c r="J114" s="28"/>
      <c r="K114" s="27"/>
      <c r="L114" s="28"/>
      <c r="M114" s="157" t="s">
        <v>36</v>
      </c>
      <c r="N114" s="179">
        <v>0</v>
      </c>
      <c r="O114" s="172" t="s">
        <v>182</v>
      </c>
    </row>
    <row r="115" spans="1:15" ht="22" x14ac:dyDescent="0.2">
      <c r="A115" s="155"/>
      <c r="B115" s="30"/>
      <c r="C115" s="68" t="s">
        <v>173</v>
      </c>
      <c r="D115" s="32"/>
      <c r="E115" s="156"/>
      <c r="F115" s="43"/>
      <c r="G115" s="34"/>
      <c r="H115" s="32"/>
      <c r="I115" s="156"/>
      <c r="J115" s="43"/>
      <c r="K115" s="69"/>
      <c r="L115" s="32"/>
      <c r="M115" s="157"/>
      <c r="N115" s="180"/>
      <c r="O115" s="173"/>
    </row>
    <row r="116" spans="1:15" x14ac:dyDescent="0.2">
      <c r="A116" s="155"/>
      <c r="B116" s="36"/>
      <c r="C116" s="27"/>
      <c r="D116" s="37"/>
      <c r="E116" s="156"/>
      <c r="F116" s="37"/>
      <c r="G116" s="29"/>
      <c r="H116" s="37"/>
      <c r="I116" s="156"/>
      <c r="J116" s="37"/>
      <c r="K116" s="27"/>
      <c r="L116" s="37"/>
      <c r="M116" s="157"/>
      <c r="N116" s="181"/>
      <c r="O116" s="174"/>
    </row>
    <row r="117" spans="1:15" x14ac:dyDescent="0.2">
      <c r="A117" s="51" t="s">
        <v>37</v>
      </c>
      <c r="B117" s="159"/>
      <c r="C117" s="159"/>
      <c r="D117" s="159"/>
      <c r="E117" s="159"/>
      <c r="F117" s="159"/>
      <c r="G117" s="159"/>
      <c r="H117" s="159"/>
      <c r="I117" s="159"/>
      <c r="J117" s="159"/>
      <c r="K117" s="159"/>
      <c r="L117" s="159"/>
      <c r="M117" s="159"/>
      <c r="N117" s="159"/>
      <c r="O117" s="160"/>
    </row>
    <row r="118" spans="1:15" x14ac:dyDescent="0.2">
      <c r="A118" s="52" t="s">
        <v>38</v>
      </c>
      <c r="B118" s="159"/>
      <c r="C118" s="159"/>
      <c r="D118" s="159"/>
      <c r="E118" s="159"/>
      <c r="F118" s="159"/>
      <c r="G118" s="159"/>
      <c r="H118" s="159"/>
      <c r="I118" s="159"/>
      <c r="J118" s="159"/>
      <c r="K118" s="159"/>
      <c r="L118" s="159"/>
      <c r="M118" s="159"/>
      <c r="N118" s="159"/>
      <c r="O118" s="160"/>
    </row>
    <row r="119" spans="1:15" ht="49" thickBot="1" x14ac:dyDescent="0.25">
      <c r="A119" s="53" t="s">
        <v>41</v>
      </c>
      <c r="B119" s="147" t="s">
        <v>218</v>
      </c>
      <c r="C119" s="147"/>
      <c r="D119" s="147"/>
      <c r="E119" s="147"/>
      <c r="F119" s="147"/>
      <c r="G119" s="147"/>
      <c r="H119" s="147"/>
      <c r="I119" s="147"/>
      <c r="J119" s="147"/>
      <c r="K119" s="147"/>
      <c r="L119" s="147"/>
      <c r="M119" s="147"/>
      <c r="N119" s="147"/>
      <c r="O119" s="148"/>
    </row>
    <row r="120" spans="1:15" ht="16" thickBot="1" x14ac:dyDescent="0.25">
      <c r="A120" s="54"/>
      <c r="B120" s="55"/>
      <c r="C120" s="55"/>
      <c r="D120" s="55"/>
      <c r="E120" s="55"/>
      <c r="F120" s="55"/>
      <c r="G120" s="55"/>
      <c r="H120" s="55"/>
      <c r="I120" s="55"/>
      <c r="J120" s="55"/>
      <c r="K120" s="55"/>
      <c r="L120" s="55"/>
      <c r="M120" s="55"/>
      <c r="N120" s="55"/>
      <c r="O120" s="56"/>
    </row>
    <row r="121" spans="1:15" x14ac:dyDescent="0.2">
      <c r="A121" s="149" t="s">
        <v>219</v>
      </c>
      <c r="B121" s="150"/>
      <c r="C121" s="150"/>
      <c r="D121" s="150"/>
      <c r="E121" s="150"/>
      <c r="F121" s="150"/>
      <c r="G121" s="150"/>
      <c r="H121" s="150"/>
      <c r="I121" s="150"/>
      <c r="J121" s="150"/>
      <c r="K121" s="150"/>
      <c r="L121" s="150"/>
      <c r="M121" s="150"/>
      <c r="N121" s="150"/>
      <c r="O121" s="151"/>
    </row>
    <row r="122" spans="1:15" x14ac:dyDescent="0.2">
      <c r="A122" s="152" t="s">
        <v>220</v>
      </c>
      <c r="B122" s="153"/>
      <c r="C122" s="153"/>
      <c r="D122" s="153"/>
      <c r="E122" s="153"/>
      <c r="F122" s="153"/>
      <c r="G122" s="153"/>
      <c r="H122" s="153"/>
      <c r="I122" s="153"/>
      <c r="J122" s="153"/>
      <c r="K122" s="153"/>
      <c r="L122" s="153"/>
      <c r="M122" s="154"/>
      <c r="N122" s="24" t="s">
        <v>170</v>
      </c>
      <c r="O122" s="48" t="s">
        <v>171</v>
      </c>
    </row>
    <row r="123" spans="1:15" x14ac:dyDescent="0.2">
      <c r="A123" s="155" t="s">
        <v>33</v>
      </c>
      <c r="B123" s="26"/>
      <c r="C123" s="27"/>
      <c r="D123" s="28"/>
      <c r="E123" s="156" t="s">
        <v>34</v>
      </c>
      <c r="F123" s="28"/>
      <c r="G123" s="29"/>
      <c r="H123" s="28"/>
      <c r="I123" s="156" t="s">
        <v>35</v>
      </c>
      <c r="J123" s="28"/>
      <c r="K123" s="27"/>
      <c r="L123" s="28"/>
      <c r="M123" s="157" t="s">
        <v>36</v>
      </c>
      <c r="N123" s="179">
        <v>0</v>
      </c>
      <c r="O123" s="182" t="s">
        <v>182</v>
      </c>
    </row>
    <row r="124" spans="1:15" ht="22" x14ac:dyDescent="0.2">
      <c r="A124" s="155"/>
      <c r="B124" s="30"/>
      <c r="C124" s="68" t="s">
        <v>173</v>
      </c>
      <c r="D124" s="32"/>
      <c r="E124" s="156"/>
      <c r="F124" s="43"/>
      <c r="G124" s="34"/>
      <c r="H124" s="32"/>
      <c r="I124" s="156"/>
      <c r="J124" s="43"/>
      <c r="K124" s="34"/>
      <c r="L124" s="32"/>
      <c r="M124" s="157"/>
      <c r="N124" s="180"/>
      <c r="O124" s="183"/>
    </row>
    <row r="125" spans="1:15" x14ac:dyDescent="0.2">
      <c r="A125" s="155"/>
      <c r="B125" s="36"/>
      <c r="C125" s="27"/>
      <c r="D125" s="37"/>
      <c r="E125" s="156"/>
      <c r="F125" s="37"/>
      <c r="G125" s="29"/>
      <c r="H125" s="37"/>
      <c r="I125" s="156"/>
      <c r="J125" s="37"/>
      <c r="K125" s="27"/>
      <c r="L125" s="37"/>
      <c r="M125" s="157"/>
      <c r="N125" s="181"/>
      <c r="O125" s="184"/>
    </row>
    <row r="126" spans="1:15" x14ac:dyDescent="0.2">
      <c r="A126" s="51" t="s">
        <v>37</v>
      </c>
      <c r="B126" s="159"/>
      <c r="C126" s="159"/>
      <c r="D126" s="159"/>
      <c r="E126" s="159"/>
      <c r="F126" s="159"/>
      <c r="G126" s="159"/>
      <c r="H126" s="159"/>
      <c r="I126" s="159"/>
      <c r="J126" s="159"/>
      <c r="K126" s="159"/>
      <c r="L126" s="159"/>
      <c r="M126" s="159"/>
      <c r="N126" s="159"/>
      <c r="O126" s="160"/>
    </row>
    <row r="127" spans="1:15" x14ac:dyDescent="0.2">
      <c r="A127" s="52" t="s">
        <v>38</v>
      </c>
      <c r="B127" s="159"/>
      <c r="C127" s="159"/>
      <c r="D127" s="159"/>
      <c r="E127" s="159"/>
      <c r="F127" s="159"/>
      <c r="G127" s="159"/>
      <c r="H127" s="159"/>
      <c r="I127" s="159"/>
      <c r="J127" s="159"/>
      <c r="K127" s="159"/>
      <c r="L127" s="159"/>
      <c r="M127" s="159"/>
      <c r="N127" s="159"/>
      <c r="O127" s="160"/>
    </row>
    <row r="128" spans="1:15" ht="49" thickBot="1" x14ac:dyDescent="0.25">
      <c r="A128" s="53" t="s">
        <v>41</v>
      </c>
      <c r="B128" s="147" t="s">
        <v>221</v>
      </c>
      <c r="C128" s="147"/>
      <c r="D128" s="147"/>
      <c r="E128" s="147"/>
      <c r="F128" s="147"/>
      <c r="G128" s="147"/>
      <c r="H128" s="147"/>
      <c r="I128" s="147"/>
      <c r="J128" s="147"/>
      <c r="K128" s="147"/>
      <c r="L128" s="147"/>
      <c r="M128" s="147"/>
      <c r="N128" s="147"/>
      <c r="O128" s="148"/>
    </row>
    <row r="129" spans="1:15" ht="16" thickBot="1" x14ac:dyDescent="0.25">
      <c r="A129" s="54"/>
      <c r="B129" s="70"/>
      <c r="C129" s="55"/>
      <c r="D129" s="55"/>
      <c r="E129" s="55"/>
      <c r="F129" s="55"/>
      <c r="G129" s="55"/>
      <c r="H129" s="55"/>
      <c r="I129" s="55"/>
      <c r="J129" s="55"/>
      <c r="K129" s="55"/>
      <c r="L129" s="55"/>
      <c r="M129" s="55"/>
      <c r="N129" s="55"/>
      <c r="O129" s="56"/>
    </row>
    <row r="130" spans="1:15" x14ac:dyDescent="0.2">
      <c r="A130" s="149" t="s">
        <v>222</v>
      </c>
      <c r="B130" s="150"/>
      <c r="C130" s="150"/>
      <c r="D130" s="150"/>
      <c r="E130" s="150"/>
      <c r="F130" s="150"/>
      <c r="G130" s="150"/>
      <c r="H130" s="150"/>
      <c r="I130" s="150"/>
      <c r="J130" s="150"/>
      <c r="K130" s="150"/>
      <c r="L130" s="150"/>
      <c r="M130" s="150"/>
      <c r="N130" s="150"/>
      <c r="O130" s="151"/>
    </row>
    <row r="131" spans="1:15" x14ac:dyDescent="0.2">
      <c r="A131" s="152" t="s">
        <v>223</v>
      </c>
      <c r="B131" s="153"/>
      <c r="C131" s="153"/>
      <c r="D131" s="153"/>
      <c r="E131" s="153"/>
      <c r="F131" s="153"/>
      <c r="G131" s="153"/>
      <c r="H131" s="153"/>
      <c r="I131" s="153"/>
      <c r="J131" s="153"/>
      <c r="K131" s="153"/>
      <c r="L131" s="153"/>
      <c r="M131" s="154"/>
      <c r="N131" s="24" t="s">
        <v>170</v>
      </c>
      <c r="O131" s="48" t="s">
        <v>171</v>
      </c>
    </row>
    <row r="132" spans="1:15" x14ac:dyDescent="0.2">
      <c r="A132" s="155" t="s">
        <v>33</v>
      </c>
      <c r="B132" s="26"/>
      <c r="C132" s="27"/>
      <c r="D132" s="28"/>
      <c r="E132" s="156" t="s">
        <v>34</v>
      </c>
      <c r="F132" s="28"/>
      <c r="G132" s="29"/>
      <c r="H132" s="28"/>
      <c r="I132" s="156" t="s">
        <v>35</v>
      </c>
      <c r="J132" s="28"/>
      <c r="K132" s="27"/>
      <c r="L132" s="28"/>
      <c r="M132" s="157" t="s">
        <v>36</v>
      </c>
      <c r="N132" s="179">
        <v>0</v>
      </c>
      <c r="O132" s="172" t="s">
        <v>182</v>
      </c>
    </row>
    <row r="133" spans="1:15" ht="22" x14ac:dyDescent="0.2">
      <c r="A133" s="155"/>
      <c r="B133" s="30"/>
      <c r="C133" s="71" t="s">
        <v>173</v>
      </c>
      <c r="D133" s="32"/>
      <c r="E133" s="156"/>
      <c r="F133" s="43"/>
      <c r="G133" s="34"/>
      <c r="H133" s="32"/>
      <c r="I133" s="156"/>
      <c r="J133" s="43"/>
      <c r="K133" s="69"/>
      <c r="L133" s="32"/>
      <c r="M133" s="157"/>
      <c r="N133" s="180"/>
      <c r="O133" s="173"/>
    </row>
    <row r="134" spans="1:15" x14ac:dyDescent="0.2">
      <c r="A134" s="155"/>
      <c r="B134" s="36"/>
      <c r="C134" s="27"/>
      <c r="D134" s="37"/>
      <c r="E134" s="156"/>
      <c r="F134" s="37"/>
      <c r="G134" s="29"/>
      <c r="H134" s="37"/>
      <c r="I134" s="156"/>
      <c r="J134" s="37"/>
      <c r="K134" s="27"/>
      <c r="L134" s="37"/>
      <c r="M134" s="157"/>
      <c r="N134" s="181"/>
      <c r="O134" s="174"/>
    </row>
    <row r="135" spans="1:15" x14ac:dyDescent="0.2">
      <c r="A135" s="51" t="s">
        <v>37</v>
      </c>
      <c r="B135" s="159"/>
      <c r="C135" s="159"/>
      <c r="D135" s="159"/>
      <c r="E135" s="159"/>
      <c r="F135" s="159"/>
      <c r="G135" s="159"/>
      <c r="H135" s="159"/>
      <c r="I135" s="159"/>
      <c r="J135" s="159"/>
      <c r="K135" s="159"/>
      <c r="L135" s="159"/>
      <c r="M135" s="159"/>
      <c r="N135" s="159"/>
      <c r="O135" s="160"/>
    </row>
    <row r="136" spans="1:15" x14ac:dyDescent="0.2">
      <c r="A136" s="52" t="s">
        <v>38</v>
      </c>
      <c r="B136" s="159"/>
      <c r="C136" s="159"/>
      <c r="D136" s="159"/>
      <c r="E136" s="159"/>
      <c r="F136" s="159"/>
      <c r="G136" s="159"/>
      <c r="H136" s="159"/>
      <c r="I136" s="159"/>
      <c r="J136" s="159"/>
      <c r="K136" s="159"/>
      <c r="L136" s="159"/>
      <c r="M136" s="159"/>
      <c r="N136" s="159"/>
      <c r="O136" s="160"/>
    </row>
    <row r="137" spans="1:15" ht="49" thickBot="1" x14ac:dyDescent="0.25">
      <c r="A137" s="53" t="s">
        <v>41</v>
      </c>
      <c r="B137" s="147" t="s">
        <v>224</v>
      </c>
      <c r="C137" s="147"/>
      <c r="D137" s="147"/>
      <c r="E137" s="147"/>
      <c r="F137" s="147"/>
      <c r="G137" s="147"/>
      <c r="H137" s="147"/>
      <c r="I137" s="147"/>
      <c r="J137" s="147"/>
      <c r="K137" s="147"/>
      <c r="L137" s="147"/>
      <c r="M137" s="147"/>
      <c r="N137" s="147"/>
      <c r="O137" s="148"/>
    </row>
    <row r="138" spans="1:15" ht="16" thickBot="1" x14ac:dyDescent="0.25">
      <c r="A138" s="54"/>
      <c r="B138" s="55"/>
      <c r="C138" s="55"/>
      <c r="D138" s="55"/>
      <c r="E138" s="55"/>
      <c r="F138" s="55"/>
      <c r="G138" s="55"/>
      <c r="H138" s="55"/>
      <c r="I138" s="55"/>
      <c r="J138" s="55"/>
      <c r="K138" s="55"/>
      <c r="L138" s="55"/>
      <c r="M138" s="55"/>
      <c r="N138" s="55"/>
      <c r="O138" s="56"/>
    </row>
    <row r="139" spans="1:15" x14ac:dyDescent="0.2">
      <c r="A139" s="149" t="s">
        <v>225</v>
      </c>
      <c r="B139" s="150"/>
      <c r="C139" s="150"/>
      <c r="D139" s="150"/>
      <c r="E139" s="150"/>
      <c r="F139" s="150"/>
      <c r="G139" s="150"/>
      <c r="H139" s="150"/>
      <c r="I139" s="150"/>
      <c r="J139" s="150"/>
      <c r="K139" s="150"/>
      <c r="L139" s="150"/>
      <c r="M139" s="150"/>
      <c r="N139" s="150"/>
      <c r="O139" s="151"/>
    </row>
    <row r="140" spans="1:15" x14ac:dyDescent="0.2">
      <c r="A140" s="152" t="s">
        <v>226</v>
      </c>
      <c r="B140" s="153"/>
      <c r="C140" s="153"/>
      <c r="D140" s="153"/>
      <c r="E140" s="153"/>
      <c r="F140" s="153"/>
      <c r="G140" s="153"/>
      <c r="H140" s="153"/>
      <c r="I140" s="153"/>
      <c r="J140" s="153"/>
      <c r="K140" s="153"/>
      <c r="L140" s="153"/>
      <c r="M140" s="154"/>
      <c r="N140" s="24" t="s">
        <v>170</v>
      </c>
      <c r="O140" s="48" t="s">
        <v>171</v>
      </c>
    </row>
    <row r="141" spans="1:15" x14ac:dyDescent="0.2">
      <c r="A141" s="155" t="s">
        <v>33</v>
      </c>
      <c r="B141" s="26"/>
      <c r="C141" s="27"/>
      <c r="D141" s="28"/>
      <c r="E141" s="156" t="s">
        <v>34</v>
      </c>
      <c r="F141" s="28"/>
      <c r="G141" s="29"/>
      <c r="H141" s="28"/>
      <c r="I141" s="156" t="s">
        <v>35</v>
      </c>
      <c r="J141" s="28"/>
      <c r="K141" s="27"/>
      <c r="L141" s="28"/>
      <c r="M141" s="157" t="s">
        <v>36</v>
      </c>
      <c r="N141" s="179">
        <v>0</v>
      </c>
      <c r="O141" s="172" t="s">
        <v>182</v>
      </c>
    </row>
    <row r="142" spans="1:15" ht="22" x14ac:dyDescent="0.2">
      <c r="A142" s="155"/>
      <c r="B142" s="30"/>
      <c r="C142" s="71" t="s">
        <v>173</v>
      </c>
      <c r="D142" s="32"/>
      <c r="E142" s="156"/>
      <c r="F142" s="43"/>
      <c r="G142" s="34"/>
      <c r="H142" s="32"/>
      <c r="I142" s="156"/>
      <c r="J142" s="43"/>
      <c r="K142" s="58"/>
      <c r="L142" s="32"/>
      <c r="M142" s="157"/>
      <c r="N142" s="180"/>
      <c r="O142" s="173"/>
    </row>
    <row r="143" spans="1:15" x14ac:dyDescent="0.2">
      <c r="A143" s="155"/>
      <c r="B143" s="36"/>
      <c r="C143" s="27"/>
      <c r="D143" s="37"/>
      <c r="E143" s="156"/>
      <c r="F143" s="37"/>
      <c r="G143" s="29"/>
      <c r="H143" s="37"/>
      <c r="I143" s="156"/>
      <c r="J143" s="37"/>
      <c r="K143" s="27"/>
      <c r="L143" s="37"/>
      <c r="M143" s="157"/>
      <c r="N143" s="181"/>
      <c r="O143" s="174"/>
    </row>
    <row r="144" spans="1:15" x14ac:dyDescent="0.2">
      <c r="A144" s="51" t="s">
        <v>37</v>
      </c>
      <c r="B144" s="159"/>
      <c r="C144" s="159"/>
      <c r="D144" s="159"/>
      <c r="E144" s="159"/>
      <c r="F144" s="159"/>
      <c r="G144" s="159"/>
      <c r="H144" s="159"/>
      <c r="I144" s="159"/>
      <c r="J144" s="159"/>
      <c r="K144" s="159"/>
      <c r="L144" s="159"/>
      <c r="M144" s="159"/>
      <c r="N144" s="159"/>
      <c r="O144" s="160"/>
    </row>
    <row r="145" spans="1:15" x14ac:dyDescent="0.2">
      <c r="A145" s="52" t="s">
        <v>38</v>
      </c>
      <c r="B145" s="159"/>
      <c r="C145" s="159"/>
      <c r="D145" s="159"/>
      <c r="E145" s="159"/>
      <c r="F145" s="159"/>
      <c r="G145" s="159"/>
      <c r="H145" s="159"/>
      <c r="I145" s="159"/>
      <c r="J145" s="159"/>
      <c r="K145" s="159"/>
      <c r="L145" s="159"/>
      <c r="M145" s="159"/>
      <c r="N145" s="159"/>
      <c r="O145" s="160"/>
    </row>
    <row r="146" spans="1:15" ht="49" thickBot="1" x14ac:dyDescent="0.25">
      <c r="A146" s="53" t="s">
        <v>41</v>
      </c>
      <c r="B146" s="147" t="s">
        <v>227</v>
      </c>
      <c r="C146" s="147"/>
      <c r="D146" s="147"/>
      <c r="E146" s="147"/>
      <c r="F146" s="147"/>
      <c r="G146" s="147"/>
      <c r="H146" s="147"/>
      <c r="I146" s="147"/>
      <c r="J146" s="147"/>
      <c r="K146" s="147"/>
      <c r="L146" s="147"/>
      <c r="M146" s="147"/>
      <c r="N146" s="147"/>
      <c r="O146" s="148"/>
    </row>
    <row r="147" spans="1:15" ht="16" thickBot="1" x14ac:dyDescent="0.25">
      <c r="A147" s="54"/>
      <c r="B147" s="55"/>
      <c r="C147" s="55"/>
      <c r="D147" s="55"/>
      <c r="E147" s="55"/>
      <c r="F147" s="55"/>
      <c r="G147" s="55"/>
      <c r="H147" s="55"/>
      <c r="I147" s="55"/>
      <c r="J147" s="55"/>
      <c r="K147" s="55"/>
      <c r="L147" s="55"/>
      <c r="M147" s="55"/>
      <c r="N147" s="55"/>
      <c r="O147" s="56"/>
    </row>
    <row r="148" spans="1:15" x14ac:dyDescent="0.2">
      <c r="A148" s="149" t="s">
        <v>228</v>
      </c>
      <c r="B148" s="150"/>
      <c r="C148" s="150"/>
      <c r="D148" s="150"/>
      <c r="E148" s="150"/>
      <c r="F148" s="150"/>
      <c r="G148" s="150"/>
      <c r="H148" s="150"/>
      <c r="I148" s="150"/>
      <c r="J148" s="150"/>
      <c r="K148" s="150"/>
      <c r="L148" s="150"/>
      <c r="M148" s="150"/>
      <c r="N148" s="150"/>
      <c r="O148" s="151"/>
    </row>
    <row r="149" spans="1:15" x14ac:dyDescent="0.2">
      <c r="A149" s="152" t="s">
        <v>229</v>
      </c>
      <c r="B149" s="153"/>
      <c r="C149" s="153"/>
      <c r="D149" s="153"/>
      <c r="E149" s="153"/>
      <c r="F149" s="153"/>
      <c r="G149" s="153"/>
      <c r="H149" s="153"/>
      <c r="I149" s="153"/>
      <c r="J149" s="153"/>
      <c r="K149" s="153"/>
      <c r="L149" s="153"/>
      <c r="M149" s="154"/>
      <c r="N149" s="24" t="s">
        <v>170</v>
      </c>
      <c r="O149" s="48" t="s">
        <v>171</v>
      </c>
    </row>
    <row r="150" spans="1:15" x14ac:dyDescent="0.2">
      <c r="A150" s="155" t="s">
        <v>33</v>
      </c>
      <c r="B150" s="26"/>
      <c r="C150" s="27"/>
      <c r="D150" s="28"/>
      <c r="E150" s="156" t="s">
        <v>34</v>
      </c>
      <c r="F150" s="28"/>
      <c r="G150" s="29"/>
      <c r="H150" s="28"/>
      <c r="I150" s="156" t="s">
        <v>35</v>
      </c>
      <c r="J150" s="28"/>
      <c r="K150" s="27"/>
      <c r="L150" s="28"/>
      <c r="M150" s="157" t="s">
        <v>36</v>
      </c>
      <c r="N150" s="179">
        <v>0</v>
      </c>
      <c r="O150" s="172" t="s">
        <v>214</v>
      </c>
    </row>
    <row r="151" spans="1:15" ht="22" x14ac:dyDescent="0.2">
      <c r="A151" s="155"/>
      <c r="B151" s="30"/>
      <c r="C151" s="71" t="s">
        <v>173</v>
      </c>
      <c r="D151" s="32"/>
      <c r="E151" s="156"/>
      <c r="F151" s="43"/>
      <c r="G151" s="34"/>
      <c r="H151" s="32"/>
      <c r="I151" s="156"/>
      <c r="J151" s="43"/>
      <c r="K151" s="35"/>
      <c r="L151" s="32"/>
      <c r="M151" s="157"/>
      <c r="N151" s="180"/>
      <c r="O151" s="173"/>
    </row>
    <row r="152" spans="1:15" x14ac:dyDescent="0.2">
      <c r="A152" s="155"/>
      <c r="B152" s="36"/>
      <c r="C152" s="27"/>
      <c r="D152" s="37"/>
      <c r="E152" s="156"/>
      <c r="F152" s="37"/>
      <c r="G152" s="29"/>
      <c r="H152" s="37"/>
      <c r="I152" s="156"/>
      <c r="J152" s="37"/>
      <c r="K152" s="27"/>
      <c r="L152" s="37"/>
      <c r="M152" s="157"/>
      <c r="N152" s="181"/>
      <c r="O152" s="174"/>
    </row>
    <row r="153" spans="1:15" x14ac:dyDescent="0.2">
      <c r="A153" s="51" t="s">
        <v>37</v>
      </c>
      <c r="B153" s="159"/>
      <c r="C153" s="159"/>
      <c r="D153" s="159"/>
      <c r="E153" s="159"/>
      <c r="F153" s="159"/>
      <c r="G153" s="159"/>
      <c r="H153" s="159"/>
      <c r="I153" s="159"/>
      <c r="J153" s="159"/>
      <c r="K153" s="159"/>
      <c r="L153" s="159"/>
      <c r="M153" s="159"/>
      <c r="N153" s="159"/>
      <c r="O153" s="160"/>
    </row>
    <row r="154" spans="1:15" x14ac:dyDescent="0.2">
      <c r="A154" s="52" t="s">
        <v>38</v>
      </c>
      <c r="B154" s="159"/>
      <c r="C154" s="159"/>
      <c r="D154" s="159"/>
      <c r="E154" s="159"/>
      <c r="F154" s="159"/>
      <c r="G154" s="159"/>
      <c r="H154" s="159"/>
      <c r="I154" s="159"/>
      <c r="J154" s="159"/>
      <c r="K154" s="159"/>
      <c r="L154" s="159"/>
      <c r="M154" s="159"/>
      <c r="N154" s="159"/>
      <c r="O154" s="160"/>
    </row>
    <row r="155" spans="1:15" ht="49" thickBot="1" x14ac:dyDescent="0.25">
      <c r="A155" s="53" t="s">
        <v>41</v>
      </c>
      <c r="B155" s="147" t="s">
        <v>230</v>
      </c>
      <c r="C155" s="147"/>
      <c r="D155" s="147"/>
      <c r="E155" s="147"/>
      <c r="F155" s="147"/>
      <c r="G155" s="147"/>
      <c r="H155" s="147"/>
      <c r="I155" s="147"/>
      <c r="J155" s="147"/>
      <c r="K155" s="147"/>
      <c r="L155" s="147"/>
      <c r="M155" s="147"/>
      <c r="N155" s="147"/>
      <c r="O155" s="148"/>
    </row>
    <row r="156" spans="1:15" ht="16" thickBot="1" x14ac:dyDescent="0.25">
      <c r="A156" s="54"/>
      <c r="B156" s="55"/>
      <c r="C156" s="55"/>
      <c r="D156" s="55"/>
      <c r="E156" s="55"/>
      <c r="F156" s="55"/>
      <c r="G156" s="55"/>
      <c r="H156" s="55"/>
      <c r="I156" s="55"/>
      <c r="J156" s="55"/>
      <c r="K156" s="55"/>
      <c r="L156" s="55"/>
      <c r="M156" s="55"/>
      <c r="N156" s="55"/>
      <c r="O156" s="56"/>
    </row>
    <row r="157" spans="1:15" x14ac:dyDescent="0.2">
      <c r="A157" s="149" t="s">
        <v>231</v>
      </c>
      <c r="B157" s="150"/>
      <c r="C157" s="150"/>
      <c r="D157" s="150"/>
      <c r="E157" s="150"/>
      <c r="F157" s="150"/>
      <c r="G157" s="150"/>
      <c r="H157" s="150"/>
      <c r="I157" s="150"/>
      <c r="J157" s="150"/>
      <c r="K157" s="150"/>
      <c r="L157" s="150"/>
      <c r="M157" s="150"/>
      <c r="N157" s="150"/>
      <c r="O157" s="151"/>
    </row>
    <row r="158" spans="1:15" x14ac:dyDescent="0.2">
      <c r="A158" s="152" t="s">
        <v>232</v>
      </c>
      <c r="B158" s="153"/>
      <c r="C158" s="153"/>
      <c r="D158" s="153"/>
      <c r="E158" s="153"/>
      <c r="F158" s="153"/>
      <c r="G158" s="153"/>
      <c r="H158" s="153"/>
      <c r="I158" s="153"/>
      <c r="J158" s="153"/>
      <c r="K158" s="153"/>
      <c r="L158" s="153"/>
      <c r="M158" s="154"/>
      <c r="N158" s="24" t="s">
        <v>170</v>
      </c>
      <c r="O158" s="48" t="s">
        <v>171</v>
      </c>
    </row>
    <row r="159" spans="1:15" x14ac:dyDescent="0.2">
      <c r="A159" s="155" t="s">
        <v>33</v>
      </c>
      <c r="B159" s="26"/>
      <c r="C159" s="27"/>
      <c r="D159" s="28"/>
      <c r="E159" s="156" t="s">
        <v>34</v>
      </c>
      <c r="F159" s="28"/>
      <c r="G159" s="29"/>
      <c r="H159" s="28"/>
      <c r="I159" s="156" t="s">
        <v>35</v>
      </c>
      <c r="J159" s="28"/>
      <c r="K159" s="27"/>
      <c r="L159" s="28"/>
      <c r="M159" s="157" t="s">
        <v>36</v>
      </c>
      <c r="N159" s="179">
        <v>16</v>
      </c>
      <c r="O159" s="172" t="s">
        <v>233</v>
      </c>
    </row>
    <row r="160" spans="1:15" ht="22" x14ac:dyDescent="0.2">
      <c r="A160" s="155"/>
      <c r="B160" s="30"/>
      <c r="C160" s="71" t="s">
        <v>173</v>
      </c>
      <c r="D160" s="32"/>
      <c r="E160" s="156"/>
      <c r="F160" s="43"/>
      <c r="G160" s="34"/>
      <c r="H160" s="32"/>
      <c r="I160" s="156"/>
      <c r="J160" s="43"/>
      <c r="K160" s="58"/>
      <c r="L160" s="32"/>
      <c r="M160" s="157"/>
      <c r="N160" s="180"/>
      <c r="O160" s="173"/>
    </row>
    <row r="161" spans="1:15" x14ac:dyDescent="0.2">
      <c r="A161" s="155"/>
      <c r="B161" s="36"/>
      <c r="C161" s="27"/>
      <c r="D161" s="37"/>
      <c r="E161" s="156"/>
      <c r="F161" s="37"/>
      <c r="G161" s="29"/>
      <c r="H161" s="37"/>
      <c r="I161" s="156"/>
      <c r="J161" s="37"/>
      <c r="K161" s="27"/>
      <c r="L161" s="37"/>
      <c r="M161" s="157"/>
      <c r="N161" s="181"/>
      <c r="O161" s="174"/>
    </row>
    <row r="162" spans="1:15" x14ac:dyDescent="0.2">
      <c r="A162" s="51" t="s">
        <v>37</v>
      </c>
      <c r="B162" s="159"/>
      <c r="C162" s="159"/>
      <c r="D162" s="159"/>
      <c r="E162" s="159"/>
      <c r="F162" s="159"/>
      <c r="G162" s="159"/>
      <c r="H162" s="159"/>
      <c r="I162" s="159"/>
      <c r="J162" s="159"/>
      <c r="K162" s="159"/>
      <c r="L162" s="159"/>
      <c r="M162" s="159"/>
      <c r="N162" s="159"/>
      <c r="O162" s="160"/>
    </row>
    <row r="163" spans="1:15" x14ac:dyDescent="0.2">
      <c r="A163" s="52" t="s">
        <v>38</v>
      </c>
      <c r="B163" s="159"/>
      <c r="C163" s="159"/>
      <c r="D163" s="159"/>
      <c r="E163" s="159"/>
      <c r="F163" s="159"/>
      <c r="G163" s="159"/>
      <c r="H163" s="159"/>
      <c r="I163" s="159"/>
      <c r="J163" s="159"/>
      <c r="K163" s="159"/>
      <c r="L163" s="159"/>
      <c r="M163" s="159"/>
      <c r="N163" s="159"/>
      <c r="O163" s="160"/>
    </row>
    <row r="164" spans="1:15" ht="49" thickBot="1" x14ac:dyDescent="0.25">
      <c r="A164" s="53" t="s">
        <v>41</v>
      </c>
      <c r="B164" s="147" t="s">
        <v>234</v>
      </c>
      <c r="C164" s="147"/>
      <c r="D164" s="147"/>
      <c r="E164" s="147"/>
      <c r="F164" s="147"/>
      <c r="G164" s="147"/>
      <c r="H164" s="147"/>
      <c r="I164" s="147"/>
      <c r="J164" s="147"/>
      <c r="K164" s="147"/>
      <c r="L164" s="147"/>
      <c r="M164" s="147"/>
      <c r="N164" s="147"/>
      <c r="O164" s="148"/>
    </row>
    <row r="165" spans="1:15" x14ac:dyDescent="0.2">
      <c r="A165" s="54"/>
      <c r="B165" s="55"/>
      <c r="C165" s="55"/>
      <c r="D165" s="55"/>
      <c r="E165" s="55"/>
      <c r="F165" s="55"/>
      <c r="G165" s="55"/>
      <c r="H165" s="55"/>
      <c r="I165" s="55"/>
      <c r="J165" s="55"/>
      <c r="K165" s="55"/>
      <c r="L165" s="55"/>
      <c r="M165" s="55"/>
      <c r="N165" s="55"/>
      <c r="O165" s="56"/>
    </row>
    <row r="166" spans="1:15" ht="16" thickBot="1" x14ac:dyDescent="0.25">
      <c r="G166" s="41"/>
      <c r="O166" s="41"/>
    </row>
    <row r="167" spans="1:15" x14ac:dyDescent="0.2">
      <c r="A167" s="175" t="s">
        <v>235</v>
      </c>
      <c r="B167" s="176"/>
      <c r="C167" s="176"/>
      <c r="D167" s="176"/>
      <c r="E167" s="176"/>
      <c r="F167" s="176"/>
      <c r="G167" s="176"/>
      <c r="H167" s="176"/>
      <c r="I167" s="176"/>
      <c r="J167" s="176"/>
      <c r="K167" s="176"/>
      <c r="L167" s="176"/>
      <c r="M167" s="176"/>
      <c r="N167" s="176"/>
      <c r="O167" s="177"/>
    </row>
    <row r="168" spans="1:15" x14ac:dyDescent="0.2">
      <c r="A168" s="178" t="s">
        <v>236</v>
      </c>
      <c r="B168" s="153"/>
      <c r="C168" s="153"/>
      <c r="D168" s="153"/>
      <c r="E168" s="153"/>
      <c r="F168" s="153"/>
      <c r="G168" s="153"/>
      <c r="H168" s="153"/>
      <c r="I168" s="153"/>
      <c r="J168" s="153"/>
      <c r="K168" s="153"/>
      <c r="L168" s="153"/>
      <c r="M168" s="154"/>
      <c r="N168" s="24" t="s">
        <v>170</v>
      </c>
      <c r="O168" s="72" t="s">
        <v>171</v>
      </c>
    </row>
    <row r="169" spans="1:15" x14ac:dyDescent="0.2">
      <c r="A169" s="166" t="s">
        <v>33</v>
      </c>
      <c r="B169" s="26"/>
      <c r="C169" s="27"/>
      <c r="D169" s="28"/>
      <c r="E169" s="156" t="s">
        <v>34</v>
      </c>
      <c r="F169" s="28"/>
      <c r="G169" s="29"/>
      <c r="H169" s="28"/>
      <c r="I169" s="156" t="s">
        <v>35</v>
      </c>
      <c r="J169" s="28"/>
      <c r="K169" s="27"/>
      <c r="L169" s="28"/>
      <c r="M169" s="157" t="s">
        <v>36</v>
      </c>
      <c r="N169" s="167" t="s">
        <v>237</v>
      </c>
      <c r="O169" s="170" t="s">
        <v>172</v>
      </c>
    </row>
    <row r="170" spans="1:15" ht="17" x14ac:dyDescent="0.2">
      <c r="A170" s="166"/>
      <c r="B170" s="30"/>
      <c r="C170" s="73"/>
      <c r="D170" s="32"/>
      <c r="E170" s="156"/>
      <c r="F170" s="43"/>
      <c r="G170" s="74" t="s">
        <v>173</v>
      </c>
      <c r="H170" s="32"/>
      <c r="I170" s="156"/>
      <c r="J170" s="43"/>
      <c r="K170" s="35"/>
      <c r="L170" s="32"/>
      <c r="M170" s="157"/>
      <c r="N170" s="168"/>
      <c r="O170" s="171">
        <v>0.83</v>
      </c>
    </row>
    <row r="171" spans="1:15" x14ac:dyDescent="0.2">
      <c r="A171" s="166"/>
      <c r="B171" s="36"/>
      <c r="C171" s="27"/>
      <c r="D171" s="37"/>
      <c r="E171" s="156"/>
      <c r="F171" s="37"/>
      <c r="G171" s="29"/>
      <c r="H171" s="37"/>
      <c r="I171" s="156"/>
      <c r="J171" s="37"/>
      <c r="K171" s="27"/>
      <c r="L171" s="37"/>
      <c r="M171" s="157"/>
      <c r="N171" s="169"/>
      <c r="O171" s="171"/>
    </row>
    <row r="172" spans="1:15" x14ac:dyDescent="0.2">
      <c r="A172" s="75" t="s">
        <v>37</v>
      </c>
      <c r="B172" s="159"/>
      <c r="C172" s="159"/>
      <c r="D172" s="159"/>
      <c r="E172" s="159"/>
      <c r="F172" s="159"/>
      <c r="G172" s="159"/>
      <c r="H172" s="159"/>
      <c r="I172" s="159"/>
      <c r="J172" s="159"/>
      <c r="K172" s="159"/>
      <c r="L172" s="159"/>
      <c r="M172" s="159"/>
      <c r="N172" s="159"/>
      <c r="O172" s="161"/>
    </row>
    <row r="173" spans="1:15" x14ac:dyDescent="0.2">
      <c r="A173" s="76" t="s">
        <v>38</v>
      </c>
      <c r="B173" s="159"/>
      <c r="C173" s="159"/>
      <c r="D173" s="159"/>
      <c r="E173" s="159"/>
      <c r="F173" s="159"/>
      <c r="G173" s="159"/>
      <c r="H173" s="159"/>
      <c r="I173" s="159"/>
      <c r="J173" s="159"/>
      <c r="K173" s="159"/>
      <c r="L173" s="159"/>
      <c r="M173" s="159"/>
      <c r="N173" s="159"/>
      <c r="O173" s="161"/>
    </row>
    <row r="174" spans="1:15" ht="37" thickBot="1" x14ac:dyDescent="0.25">
      <c r="A174" s="77" t="s">
        <v>40</v>
      </c>
      <c r="B174" s="162" t="s">
        <v>238</v>
      </c>
      <c r="C174" s="163"/>
      <c r="D174" s="163"/>
      <c r="E174" s="163"/>
      <c r="F174" s="163"/>
      <c r="G174" s="163"/>
      <c r="H174" s="163"/>
      <c r="I174" s="163"/>
      <c r="J174" s="163"/>
      <c r="K174" s="163"/>
      <c r="L174" s="163"/>
      <c r="M174" s="163"/>
      <c r="N174" s="163"/>
      <c r="O174" s="164"/>
    </row>
    <row r="175" spans="1:15" ht="16" thickBot="1" x14ac:dyDescent="0.25">
      <c r="A175" s="65"/>
      <c r="B175" s="65"/>
      <c r="C175" s="65"/>
      <c r="D175" s="65"/>
      <c r="E175" s="65"/>
      <c r="F175" s="65"/>
      <c r="G175" s="66"/>
      <c r="H175" s="65"/>
      <c r="I175" s="65"/>
      <c r="J175" s="65"/>
      <c r="K175" s="65"/>
      <c r="L175" s="65"/>
      <c r="M175" s="65"/>
      <c r="N175" s="65"/>
      <c r="O175" s="66"/>
    </row>
    <row r="176" spans="1:15" x14ac:dyDescent="0.2">
      <c r="A176" s="149" t="s">
        <v>239</v>
      </c>
      <c r="B176" s="150"/>
      <c r="C176" s="150"/>
      <c r="D176" s="150"/>
      <c r="E176" s="150"/>
      <c r="F176" s="150"/>
      <c r="G176" s="150"/>
      <c r="H176" s="150"/>
      <c r="I176" s="150"/>
      <c r="J176" s="150"/>
      <c r="K176" s="150"/>
      <c r="L176" s="150"/>
      <c r="M176" s="150"/>
      <c r="N176" s="150"/>
      <c r="O176" s="151"/>
    </row>
    <row r="177" spans="1:15" x14ac:dyDescent="0.2">
      <c r="A177" s="152" t="s">
        <v>240</v>
      </c>
      <c r="B177" s="153"/>
      <c r="C177" s="153"/>
      <c r="D177" s="153"/>
      <c r="E177" s="153"/>
      <c r="F177" s="153"/>
      <c r="G177" s="153"/>
      <c r="H177" s="153"/>
      <c r="I177" s="153"/>
      <c r="J177" s="153"/>
      <c r="K177" s="153"/>
      <c r="L177" s="153"/>
      <c r="M177" s="154"/>
      <c r="N177" s="24" t="s">
        <v>170</v>
      </c>
      <c r="O177" s="48" t="s">
        <v>171</v>
      </c>
    </row>
    <row r="178" spans="1:15" x14ac:dyDescent="0.2">
      <c r="A178" s="155" t="s">
        <v>33</v>
      </c>
      <c r="B178" s="26"/>
      <c r="C178" s="27"/>
      <c r="D178" s="28"/>
      <c r="E178" s="165" t="s">
        <v>34</v>
      </c>
      <c r="F178" s="28"/>
      <c r="G178" s="29"/>
      <c r="H178" s="28"/>
      <c r="I178" s="156" t="s">
        <v>35</v>
      </c>
      <c r="J178" s="28"/>
      <c r="K178" s="27"/>
      <c r="L178" s="28"/>
      <c r="M178" s="157" t="s">
        <v>36</v>
      </c>
      <c r="N178" s="158" t="s">
        <v>241</v>
      </c>
      <c r="O178" s="139" t="s">
        <v>242</v>
      </c>
    </row>
    <row r="179" spans="1:15" ht="22" x14ac:dyDescent="0.2">
      <c r="A179" s="155"/>
      <c r="B179" s="30"/>
      <c r="C179" s="71" t="s">
        <v>173</v>
      </c>
      <c r="D179" s="32"/>
      <c r="E179" s="165"/>
      <c r="F179" s="43"/>
      <c r="G179" s="34"/>
      <c r="H179" s="32"/>
      <c r="I179" s="156"/>
      <c r="J179" s="43"/>
      <c r="K179" s="38"/>
      <c r="L179" s="32"/>
      <c r="M179" s="157"/>
      <c r="N179" s="158"/>
      <c r="O179" s="140"/>
    </row>
    <row r="180" spans="1:15" x14ac:dyDescent="0.2">
      <c r="A180" s="155"/>
      <c r="B180" s="36"/>
      <c r="C180" s="27"/>
      <c r="D180" s="37"/>
      <c r="E180" s="165"/>
      <c r="F180" s="37"/>
      <c r="G180" s="29"/>
      <c r="H180" s="37"/>
      <c r="I180" s="156"/>
      <c r="J180" s="37"/>
      <c r="K180" s="27"/>
      <c r="L180" s="37"/>
      <c r="M180" s="157"/>
      <c r="N180" s="158"/>
      <c r="O180" s="141"/>
    </row>
    <row r="181" spans="1:15" x14ac:dyDescent="0.2">
      <c r="A181" s="51" t="s">
        <v>37</v>
      </c>
      <c r="B181" s="159"/>
      <c r="C181" s="159"/>
      <c r="D181" s="159"/>
      <c r="E181" s="159"/>
      <c r="F181" s="159"/>
      <c r="G181" s="159"/>
      <c r="H181" s="159"/>
      <c r="I181" s="159"/>
      <c r="J181" s="159"/>
      <c r="K181" s="159"/>
      <c r="L181" s="159"/>
      <c r="M181" s="159"/>
      <c r="N181" s="159"/>
      <c r="O181" s="160"/>
    </row>
    <row r="182" spans="1:15" x14ac:dyDescent="0.2">
      <c r="A182" s="52" t="s">
        <v>38</v>
      </c>
      <c r="B182" s="159"/>
      <c r="C182" s="159"/>
      <c r="D182" s="159"/>
      <c r="E182" s="159"/>
      <c r="F182" s="159"/>
      <c r="G182" s="159"/>
      <c r="H182" s="159"/>
      <c r="I182" s="159"/>
      <c r="J182" s="159"/>
      <c r="K182" s="159"/>
      <c r="L182" s="159"/>
      <c r="M182" s="159"/>
      <c r="N182" s="159"/>
      <c r="O182" s="160"/>
    </row>
    <row r="183" spans="1:15" ht="49" thickBot="1" x14ac:dyDescent="0.25">
      <c r="A183" s="53" t="s">
        <v>41</v>
      </c>
      <c r="B183" s="147" t="s">
        <v>243</v>
      </c>
      <c r="C183" s="147"/>
      <c r="D183" s="147"/>
      <c r="E183" s="147"/>
      <c r="F183" s="147"/>
      <c r="G183" s="147"/>
      <c r="H183" s="147"/>
      <c r="I183" s="147"/>
      <c r="J183" s="147"/>
      <c r="K183" s="147"/>
      <c r="L183" s="147"/>
      <c r="M183" s="147"/>
      <c r="N183" s="147"/>
      <c r="O183" s="148"/>
    </row>
    <row r="184" spans="1:15" x14ac:dyDescent="0.2">
      <c r="A184" s="65"/>
      <c r="B184" s="65"/>
      <c r="C184" s="65"/>
      <c r="D184" s="65"/>
      <c r="E184" s="65"/>
      <c r="F184" s="65"/>
      <c r="G184" s="66"/>
      <c r="H184" s="65"/>
      <c r="I184" s="65"/>
      <c r="J184" s="65"/>
      <c r="K184" s="65"/>
      <c r="L184" s="65"/>
      <c r="M184" s="65"/>
      <c r="N184" s="65"/>
      <c r="O184" s="66"/>
    </row>
    <row r="185" spans="1:15" ht="16" thickBot="1" x14ac:dyDescent="0.25">
      <c r="G185" s="41"/>
      <c r="O185" s="41"/>
    </row>
    <row r="186" spans="1:15" x14ac:dyDescent="0.2">
      <c r="A186" s="149" t="s">
        <v>244</v>
      </c>
      <c r="B186" s="150"/>
      <c r="C186" s="150"/>
      <c r="D186" s="150"/>
      <c r="E186" s="150"/>
      <c r="F186" s="150"/>
      <c r="G186" s="150"/>
      <c r="H186" s="150"/>
      <c r="I186" s="150"/>
      <c r="J186" s="150"/>
      <c r="K186" s="150"/>
      <c r="L186" s="150"/>
      <c r="M186" s="150"/>
      <c r="N186" s="150"/>
      <c r="O186" s="151"/>
    </row>
    <row r="187" spans="1:15" x14ac:dyDescent="0.2">
      <c r="A187" s="152" t="s">
        <v>245</v>
      </c>
      <c r="B187" s="153"/>
      <c r="C187" s="153"/>
      <c r="D187" s="153"/>
      <c r="E187" s="153"/>
      <c r="F187" s="153"/>
      <c r="G187" s="153"/>
      <c r="H187" s="153"/>
      <c r="I187" s="153"/>
      <c r="J187" s="153"/>
      <c r="K187" s="153"/>
      <c r="L187" s="153"/>
      <c r="M187" s="154"/>
      <c r="N187" s="24" t="s">
        <v>170</v>
      </c>
      <c r="O187" s="48" t="s">
        <v>171</v>
      </c>
    </row>
    <row r="188" spans="1:15" x14ac:dyDescent="0.2">
      <c r="A188" s="155" t="s">
        <v>33</v>
      </c>
      <c r="B188" s="26"/>
      <c r="C188" s="27"/>
      <c r="D188" s="28"/>
      <c r="E188" s="156" t="s">
        <v>34</v>
      </c>
      <c r="F188" s="28"/>
      <c r="G188" s="29"/>
      <c r="H188" s="28"/>
      <c r="I188" s="156" t="s">
        <v>35</v>
      </c>
      <c r="J188" s="28"/>
      <c r="K188" s="27"/>
      <c r="L188" s="28"/>
      <c r="M188" s="157" t="s">
        <v>36</v>
      </c>
      <c r="N188" s="158" t="s">
        <v>246</v>
      </c>
      <c r="O188" s="139" t="s">
        <v>247</v>
      </c>
    </row>
    <row r="189" spans="1:15" ht="22" x14ac:dyDescent="0.2">
      <c r="A189" s="155"/>
      <c r="B189" s="30"/>
      <c r="C189" s="71" t="s">
        <v>173</v>
      </c>
      <c r="D189" s="32"/>
      <c r="E189" s="156"/>
      <c r="F189" s="43"/>
      <c r="G189" s="34"/>
      <c r="H189" s="32"/>
      <c r="I189" s="156"/>
      <c r="J189" s="43"/>
      <c r="K189" s="50"/>
      <c r="L189" s="32"/>
      <c r="M189" s="157"/>
      <c r="N189" s="158"/>
      <c r="O189" s="140"/>
    </row>
    <row r="190" spans="1:15" x14ac:dyDescent="0.2">
      <c r="A190" s="155"/>
      <c r="B190" s="36"/>
      <c r="C190" s="27"/>
      <c r="D190" s="37"/>
      <c r="E190" s="156"/>
      <c r="F190" s="37"/>
      <c r="G190" s="29"/>
      <c r="H190" s="37"/>
      <c r="I190" s="156"/>
      <c r="J190" s="37"/>
      <c r="K190" s="27"/>
      <c r="L190" s="37"/>
      <c r="M190" s="157"/>
      <c r="N190" s="158"/>
      <c r="O190" s="141"/>
    </row>
    <row r="191" spans="1:15" x14ac:dyDescent="0.2">
      <c r="A191" s="51" t="s">
        <v>37</v>
      </c>
      <c r="B191" s="142"/>
      <c r="C191" s="142"/>
      <c r="D191" s="142"/>
      <c r="E191" s="142"/>
      <c r="F191" s="142"/>
      <c r="G191" s="142"/>
      <c r="H191" s="142"/>
      <c r="I191" s="142"/>
      <c r="J191" s="142"/>
      <c r="K191" s="142"/>
      <c r="L191" s="142"/>
      <c r="M191" s="142"/>
      <c r="N191" s="142"/>
      <c r="O191" s="143"/>
    </row>
    <row r="192" spans="1:15" x14ac:dyDescent="0.2">
      <c r="A192" s="52" t="s">
        <v>38</v>
      </c>
      <c r="B192" s="142"/>
      <c r="C192" s="142"/>
      <c r="D192" s="142"/>
      <c r="E192" s="142"/>
      <c r="F192" s="142"/>
      <c r="G192" s="142"/>
      <c r="H192" s="142"/>
      <c r="I192" s="142"/>
      <c r="J192" s="142"/>
      <c r="K192" s="142"/>
      <c r="L192" s="142"/>
      <c r="M192" s="142"/>
      <c r="N192" s="142"/>
      <c r="O192" s="143"/>
    </row>
    <row r="193" spans="1:15" ht="49" thickBot="1" x14ac:dyDescent="0.25">
      <c r="A193" s="53" t="s">
        <v>41</v>
      </c>
      <c r="B193" s="147" t="s">
        <v>248</v>
      </c>
      <c r="C193" s="147"/>
      <c r="D193" s="147"/>
      <c r="E193" s="147"/>
      <c r="F193" s="147"/>
      <c r="G193" s="147"/>
      <c r="H193" s="147"/>
      <c r="I193" s="147"/>
      <c r="J193" s="147"/>
      <c r="K193" s="147"/>
      <c r="L193" s="147"/>
      <c r="M193" s="147"/>
      <c r="N193" s="147"/>
      <c r="O193" s="148"/>
    </row>
    <row r="194" spans="1:15" ht="16" thickBot="1" x14ac:dyDescent="0.25">
      <c r="A194" s="65"/>
      <c r="B194" s="65"/>
      <c r="C194" s="65"/>
      <c r="D194" s="65"/>
      <c r="E194" s="65"/>
      <c r="F194" s="65"/>
      <c r="G194" s="66"/>
      <c r="H194" s="65"/>
      <c r="I194" s="65"/>
      <c r="J194" s="65"/>
      <c r="K194" s="65"/>
      <c r="L194" s="65"/>
      <c r="M194" s="65"/>
      <c r="N194" s="65"/>
      <c r="O194" s="66"/>
    </row>
    <row r="195" spans="1:15" x14ac:dyDescent="0.2">
      <c r="A195" s="149" t="s">
        <v>249</v>
      </c>
      <c r="B195" s="150"/>
      <c r="C195" s="150"/>
      <c r="D195" s="150"/>
      <c r="E195" s="150"/>
      <c r="F195" s="150"/>
      <c r="G195" s="150"/>
      <c r="H195" s="150"/>
      <c r="I195" s="150"/>
      <c r="J195" s="150"/>
      <c r="K195" s="150"/>
      <c r="L195" s="150"/>
      <c r="M195" s="150"/>
      <c r="N195" s="150"/>
      <c r="O195" s="151"/>
    </row>
    <row r="196" spans="1:15" x14ac:dyDescent="0.2">
      <c r="A196" s="152" t="s">
        <v>250</v>
      </c>
      <c r="B196" s="153"/>
      <c r="C196" s="153"/>
      <c r="D196" s="153"/>
      <c r="E196" s="153"/>
      <c r="F196" s="153"/>
      <c r="G196" s="153"/>
      <c r="H196" s="153"/>
      <c r="I196" s="153"/>
      <c r="J196" s="153"/>
      <c r="K196" s="153"/>
      <c r="L196" s="153"/>
      <c r="M196" s="154"/>
      <c r="N196" s="24" t="s">
        <v>170</v>
      </c>
      <c r="O196" s="48" t="s">
        <v>171</v>
      </c>
    </row>
    <row r="197" spans="1:15" x14ac:dyDescent="0.2">
      <c r="A197" s="155" t="s">
        <v>33</v>
      </c>
      <c r="B197" s="26"/>
      <c r="C197" s="27"/>
      <c r="D197" s="28"/>
      <c r="E197" s="156" t="s">
        <v>34</v>
      </c>
      <c r="F197" s="28"/>
      <c r="G197" s="29"/>
      <c r="H197" s="28"/>
      <c r="I197" s="156" t="s">
        <v>35</v>
      </c>
      <c r="J197" s="28"/>
      <c r="K197" s="27"/>
      <c r="L197" s="28"/>
      <c r="M197" s="157" t="s">
        <v>36</v>
      </c>
      <c r="N197" s="158" t="s">
        <v>246</v>
      </c>
      <c r="O197" s="139" t="s">
        <v>251</v>
      </c>
    </row>
    <row r="198" spans="1:15" ht="22" x14ac:dyDescent="0.2">
      <c r="A198" s="155"/>
      <c r="B198" s="30"/>
      <c r="C198" s="71" t="s">
        <v>173</v>
      </c>
      <c r="D198" s="32"/>
      <c r="E198" s="156"/>
      <c r="F198" s="43"/>
      <c r="G198" s="34"/>
      <c r="H198" s="32"/>
      <c r="I198" s="156"/>
      <c r="J198" s="43"/>
      <c r="K198" s="50"/>
      <c r="L198" s="32"/>
      <c r="M198" s="157"/>
      <c r="N198" s="158"/>
      <c r="O198" s="140"/>
    </row>
    <row r="199" spans="1:15" x14ac:dyDescent="0.2">
      <c r="A199" s="155"/>
      <c r="B199" s="36"/>
      <c r="C199" s="27"/>
      <c r="D199" s="37"/>
      <c r="E199" s="156"/>
      <c r="F199" s="37"/>
      <c r="G199" s="29"/>
      <c r="H199" s="37"/>
      <c r="I199" s="156"/>
      <c r="J199" s="37"/>
      <c r="K199" s="27"/>
      <c r="L199" s="37"/>
      <c r="M199" s="157"/>
      <c r="N199" s="158"/>
      <c r="O199" s="141"/>
    </row>
    <row r="200" spans="1:15" x14ac:dyDescent="0.2">
      <c r="A200" s="51" t="s">
        <v>37</v>
      </c>
      <c r="B200" s="142"/>
      <c r="C200" s="142"/>
      <c r="D200" s="142"/>
      <c r="E200" s="142"/>
      <c r="F200" s="142"/>
      <c r="G200" s="142"/>
      <c r="H200" s="142"/>
      <c r="I200" s="142"/>
      <c r="J200" s="142"/>
      <c r="K200" s="142"/>
      <c r="L200" s="142"/>
      <c r="M200" s="142"/>
      <c r="N200" s="142"/>
      <c r="O200" s="143"/>
    </row>
    <row r="201" spans="1:15" x14ac:dyDescent="0.2">
      <c r="A201" s="52" t="s">
        <v>38</v>
      </c>
      <c r="B201" s="142"/>
      <c r="C201" s="142"/>
      <c r="D201" s="142"/>
      <c r="E201" s="142"/>
      <c r="F201" s="142"/>
      <c r="G201" s="142"/>
      <c r="H201" s="142"/>
      <c r="I201" s="142"/>
      <c r="J201" s="142"/>
      <c r="K201" s="142"/>
      <c r="L201" s="142"/>
      <c r="M201" s="142"/>
      <c r="N201" s="142"/>
      <c r="O201" s="143"/>
    </row>
    <row r="202" spans="1:15" ht="49" thickBot="1" x14ac:dyDescent="0.25">
      <c r="A202" s="53" t="s">
        <v>41</v>
      </c>
      <c r="B202" s="147" t="s">
        <v>252</v>
      </c>
      <c r="C202" s="147"/>
      <c r="D202" s="147"/>
      <c r="E202" s="147"/>
      <c r="F202" s="147"/>
      <c r="G202" s="147"/>
      <c r="H202" s="147"/>
      <c r="I202" s="147"/>
      <c r="J202" s="147"/>
      <c r="K202" s="147"/>
      <c r="L202" s="147"/>
      <c r="M202" s="147"/>
      <c r="N202" s="147"/>
      <c r="O202" s="148"/>
    </row>
    <row r="203" spans="1:15" ht="16" thickBot="1" x14ac:dyDescent="0.25">
      <c r="A203" s="65"/>
      <c r="B203" s="65"/>
      <c r="C203" s="65"/>
      <c r="D203" s="65"/>
      <c r="E203" s="65"/>
      <c r="F203" s="65"/>
      <c r="G203" s="66"/>
      <c r="H203" s="65"/>
      <c r="I203" s="65"/>
      <c r="J203" s="65"/>
      <c r="K203" s="65"/>
      <c r="L203" s="65"/>
      <c r="M203" s="65"/>
      <c r="N203" s="65"/>
      <c r="O203" s="66"/>
    </row>
    <row r="204" spans="1:15" x14ac:dyDescent="0.2">
      <c r="A204" s="149" t="s">
        <v>253</v>
      </c>
      <c r="B204" s="150"/>
      <c r="C204" s="150"/>
      <c r="D204" s="150"/>
      <c r="E204" s="150"/>
      <c r="F204" s="150"/>
      <c r="G204" s="150"/>
      <c r="H204" s="150"/>
      <c r="I204" s="150"/>
      <c r="J204" s="150"/>
      <c r="K204" s="150"/>
      <c r="L204" s="150"/>
      <c r="M204" s="150"/>
      <c r="N204" s="150"/>
      <c r="O204" s="151"/>
    </row>
    <row r="205" spans="1:15" x14ac:dyDescent="0.2">
      <c r="A205" s="152" t="s">
        <v>254</v>
      </c>
      <c r="B205" s="153"/>
      <c r="C205" s="153"/>
      <c r="D205" s="153"/>
      <c r="E205" s="153"/>
      <c r="F205" s="153"/>
      <c r="G205" s="153"/>
      <c r="H205" s="153"/>
      <c r="I205" s="153"/>
      <c r="J205" s="153"/>
      <c r="K205" s="153"/>
      <c r="L205" s="153"/>
      <c r="M205" s="154"/>
      <c r="N205" s="24" t="s">
        <v>170</v>
      </c>
      <c r="O205" s="48" t="s">
        <v>171</v>
      </c>
    </row>
    <row r="206" spans="1:15" x14ac:dyDescent="0.2">
      <c r="A206" s="155" t="s">
        <v>33</v>
      </c>
      <c r="B206" s="26"/>
      <c r="C206" s="27"/>
      <c r="D206" s="28"/>
      <c r="E206" s="156" t="s">
        <v>34</v>
      </c>
      <c r="F206" s="28"/>
      <c r="G206" s="29"/>
      <c r="H206" s="28"/>
      <c r="I206" s="156" t="s">
        <v>35</v>
      </c>
      <c r="J206" s="28"/>
      <c r="K206" s="27"/>
      <c r="L206" s="28"/>
      <c r="M206" s="157" t="s">
        <v>36</v>
      </c>
      <c r="N206" s="158" t="s">
        <v>246</v>
      </c>
      <c r="O206" s="139" t="s">
        <v>255</v>
      </c>
    </row>
    <row r="207" spans="1:15" ht="16" x14ac:dyDescent="0.2">
      <c r="A207" s="155"/>
      <c r="B207" s="30"/>
      <c r="C207" s="57" t="s">
        <v>173</v>
      </c>
      <c r="D207" s="32"/>
      <c r="E207" s="156"/>
      <c r="F207" s="43"/>
      <c r="G207" s="34"/>
      <c r="H207" s="32"/>
      <c r="I207" s="156"/>
      <c r="J207" s="43"/>
      <c r="K207" s="50"/>
      <c r="L207" s="32"/>
      <c r="M207" s="157"/>
      <c r="N207" s="158"/>
      <c r="O207" s="140"/>
    </row>
    <row r="208" spans="1:15" x14ac:dyDescent="0.2">
      <c r="A208" s="155"/>
      <c r="B208" s="36"/>
      <c r="C208" s="27"/>
      <c r="D208" s="37"/>
      <c r="E208" s="156"/>
      <c r="F208" s="37"/>
      <c r="G208" s="29"/>
      <c r="H208" s="37"/>
      <c r="I208" s="156"/>
      <c r="J208" s="37"/>
      <c r="K208" s="27"/>
      <c r="L208" s="37"/>
      <c r="M208" s="157"/>
      <c r="N208" s="158"/>
      <c r="O208" s="141"/>
    </row>
    <row r="209" spans="1:15" x14ac:dyDescent="0.2">
      <c r="A209" s="51" t="s">
        <v>37</v>
      </c>
      <c r="B209" s="142"/>
      <c r="C209" s="142"/>
      <c r="D209" s="142"/>
      <c r="E209" s="142"/>
      <c r="F209" s="142"/>
      <c r="G209" s="142"/>
      <c r="H209" s="142"/>
      <c r="I209" s="142"/>
      <c r="J209" s="142"/>
      <c r="K209" s="142"/>
      <c r="L209" s="142"/>
      <c r="M209" s="142"/>
      <c r="N209" s="142"/>
      <c r="O209" s="143"/>
    </row>
    <row r="210" spans="1:15" x14ac:dyDescent="0.2">
      <c r="A210" s="52" t="s">
        <v>38</v>
      </c>
      <c r="B210" s="142"/>
      <c r="C210" s="142"/>
      <c r="D210" s="142"/>
      <c r="E210" s="142"/>
      <c r="F210" s="142"/>
      <c r="G210" s="142"/>
      <c r="H210" s="142"/>
      <c r="I210" s="142"/>
      <c r="J210" s="142"/>
      <c r="K210" s="142"/>
      <c r="L210" s="142"/>
      <c r="M210" s="142"/>
      <c r="N210" s="142"/>
      <c r="O210" s="143"/>
    </row>
    <row r="211" spans="1:15" ht="49" thickBot="1" x14ac:dyDescent="0.25">
      <c r="A211" s="53" t="s">
        <v>41</v>
      </c>
      <c r="B211" s="147" t="s">
        <v>256</v>
      </c>
      <c r="C211" s="147"/>
      <c r="D211" s="147"/>
      <c r="E211" s="147"/>
      <c r="F211" s="147"/>
      <c r="G211" s="147"/>
      <c r="H211" s="147"/>
      <c r="I211" s="147"/>
      <c r="J211" s="147"/>
      <c r="K211" s="147"/>
      <c r="L211" s="147"/>
      <c r="M211" s="147"/>
      <c r="N211" s="147"/>
      <c r="O211" s="148"/>
    </row>
    <row r="212" spans="1:15" ht="16" thickBot="1" x14ac:dyDescent="0.25">
      <c r="A212" s="65"/>
      <c r="B212" s="65"/>
      <c r="C212" s="65"/>
      <c r="D212" s="65"/>
      <c r="E212" s="65"/>
      <c r="F212" s="65"/>
      <c r="G212" s="66"/>
      <c r="H212" s="65"/>
      <c r="I212" s="65"/>
      <c r="J212" s="65"/>
      <c r="K212" s="65"/>
      <c r="L212" s="65"/>
      <c r="M212" s="65"/>
      <c r="N212" s="65"/>
      <c r="O212" s="66"/>
    </row>
    <row r="213" spans="1:15" x14ac:dyDescent="0.2">
      <c r="A213" s="149" t="s">
        <v>257</v>
      </c>
      <c r="B213" s="150"/>
      <c r="C213" s="150"/>
      <c r="D213" s="150"/>
      <c r="E213" s="150"/>
      <c r="F213" s="150"/>
      <c r="G213" s="150"/>
      <c r="H213" s="150"/>
      <c r="I213" s="150"/>
      <c r="J213" s="150"/>
      <c r="K213" s="150"/>
      <c r="L213" s="150"/>
      <c r="M213" s="150"/>
      <c r="N213" s="150"/>
      <c r="O213" s="151"/>
    </row>
    <row r="214" spans="1:15" x14ac:dyDescent="0.2">
      <c r="A214" s="152" t="s">
        <v>258</v>
      </c>
      <c r="B214" s="153"/>
      <c r="C214" s="153"/>
      <c r="D214" s="153"/>
      <c r="E214" s="153"/>
      <c r="F214" s="153"/>
      <c r="G214" s="153"/>
      <c r="H214" s="153"/>
      <c r="I214" s="153"/>
      <c r="J214" s="153"/>
      <c r="K214" s="153"/>
      <c r="L214" s="153"/>
      <c r="M214" s="154"/>
      <c r="N214" s="24" t="s">
        <v>170</v>
      </c>
      <c r="O214" s="48" t="s">
        <v>171</v>
      </c>
    </row>
    <row r="215" spans="1:15" x14ac:dyDescent="0.2">
      <c r="A215" s="155" t="s">
        <v>33</v>
      </c>
      <c r="B215" s="26"/>
      <c r="C215" s="27"/>
      <c r="D215" s="28"/>
      <c r="E215" s="156" t="s">
        <v>34</v>
      </c>
      <c r="F215" s="28"/>
      <c r="G215" s="29"/>
      <c r="H215" s="28"/>
      <c r="I215" s="156" t="s">
        <v>35</v>
      </c>
      <c r="J215" s="28"/>
      <c r="K215" s="27"/>
      <c r="L215" s="28"/>
      <c r="M215" s="157" t="s">
        <v>36</v>
      </c>
      <c r="N215" s="158" t="s">
        <v>259</v>
      </c>
      <c r="O215" s="139" t="s">
        <v>260</v>
      </c>
    </row>
    <row r="216" spans="1:15" ht="16" x14ac:dyDescent="0.2">
      <c r="A216" s="155"/>
      <c r="B216" s="30"/>
      <c r="C216" s="57" t="s">
        <v>173</v>
      </c>
      <c r="D216" s="32"/>
      <c r="E216" s="156"/>
      <c r="F216" s="43"/>
      <c r="G216" s="34"/>
      <c r="H216" s="32"/>
      <c r="I216" s="156"/>
      <c r="J216" s="43"/>
      <c r="K216" s="50"/>
      <c r="L216" s="32"/>
      <c r="M216" s="157"/>
      <c r="N216" s="158"/>
      <c r="O216" s="140"/>
    </row>
    <row r="217" spans="1:15" x14ac:dyDescent="0.2">
      <c r="A217" s="155"/>
      <c r="B217" s="36"/>
      <c r="C217" s="27"/>
      <c r="D217" s="37"/>
      <c r="E217" s="156"/>
      <c r="F217" s="37"/>
      <c r="G217" s="29"/>
      <c r="H217" s="37"/>
      <c r="I217" s="156"/>
      <c r="J217" s="37"/>
      <c r="K217" s="27"/>
      <c r="L217" s="37"/>
      <c r="M217" s="157"/>
      <c r="N217" s="158"/>
      <c r="O217" s="141"/>
    </row>
    <row r="218" spans="1:15" x14ac:dyDescent="0.2">
      <c r="A218" s="51" t="s">
        <v>37</v>
      </c>
      <c r="B218" s="142"/>
      <c r="C218" s="142"/>
      <c r="D218" s="142"/>
      <c r="E218" s="142"/>
      <c r="F218" s="142"/>
      <c r="G218" s="142"/>
      <c r="H218" s="142"/>
      <c r="I218" s="142"/>
      <c r="J218" s="142"/>
      <c r="K218" s="142"/>
      <c r="L218" s="142"/>
      <c r="M218" s="142"/>
      <c r="N218" s="142"/>
      <c r="O218" s="143"/>
    </row>
    <row r="219" spans="1:15" x14ac:dyDescent="0.2">
      <c r="A219" s="52" t="s">
        <v>38</v>
      </c>
      <c r="B219" s="142"/>
      <c r="C219" s="142"/>
      <c r="D219" s="142"/>
      <c r="E219" s="142"/>
      <c r="F219" s="142"/>
      <c r="G219" s="142"/>
      <c r="H219" s="142"/>
      <c r="I219" s="142"/>
      <c r="J219" s="142"/>
      <c r="K219" s="142"/>
      <c r="L219" s="142"/>
      <c r="M219" s="142"/>
      <c r="N219" s="142"/>
      <c r="O219" s="143"/>
    </row>
    <row r="220" spans="1:15" ht="49" thickBot="1" x14ac:dyDescent="0.25">
      <c r="A220" s="53" t="s">
        <v>41</v>
      </c>
      <c r="B220" s="144" t="s">
        <v>261</v>
      </c>
      <c r="C220" s="145"/>
      <c r="D220" s="145"/>
      <c r="E220" s="145"/>
      <c r="F220" s="145"/>
      <c r="G220" s="145"/>
      <c r="H220" s="145"/>
      <c r="I220" s="145"/>
      <c r="J220" s="145"/>
      <c r="K220" s="145"/>
      <c r="L220" s="145"/>
      <c r="M220" s="145"/>
      <c r="N220" s="145"/>
      <c r="O220" s="146"/>
    </row>
    <row r="221" spans="1:15" x14ac:dyDescent="0.2">
      <c r="G221" s="41"/>
      <c r="O221" s="41"/>
    </row>
    <row r="222" spans="1:15" x14ac:dyDescent="0.2">
      <c r="G222" s="41"/>
      <c r="O222" s="41"/>
    </row>
    <row r="223" spans="1:15" x14ac:dyDescent="0.2">
      <c r="G223" s="41"/>
      <c r="O223" s="41"/>
    </row>
    <row r="224" spans="1:15" x14ac:dyDescent="0.2">
      <c r="G224" s="41"/>
      <c r="O224" s="41"/>
    </row>
    <row r="225" spans="7:15" x14ac:dyDescent="0.2">
      <c r="G225" s="41"/>
      <c r="O225" s="41"/>
    </row>
    <row r="226" spans="7:15" x14ac:dyDescent="0.2">
      <c r="G226" s="41"/>
      <c r="O226" s="41"/>
    </row>
    <row r="227" spans="7:15" x14ac:dyDescent="0.2">
      <c r="G227" s="41"/>
      <c r="O227" s="41"/>
    </row>
    <row r="228" spans="7:15" x14ac:dyDescent="0.2">
      <c r="G228" s="41"/>
      <c r="O228" s="41"/>
    </row>
  </sheetData>
  <mergeCells count="269">
    <mergeCell ref="A1:O1"/>
    <mergeCell ref="A2:E2"/>
    <mergeCell ref="F2:O2"/>
    <mergeCell ref="A3:E3"/>
    <mergeCell ref="F3:O3"/>
    <mergeCell ref="A4:E4"/>
    <mergeCell ref="F4:O4"/>
    <mergeCell ref="A5:O5"/>
    <mergeCell ref="A6:M6"/>
    <mergeCell ref="A7:A9"/>
    <mergeCell ref="E7:E9"/>
    <mergeCell ref="I7:I9"/>
    <mergeCell ref="M7:M9"/>
    <mergeCell ref="N7:N9"/>
    <mergeCell ref="O7:O9"/>
    <mergeCell ref="A10:O10"/>
    <mergeCell ref="A11:O11"/>
    <mergeCell ref="A12:O12"/>
    <mergeCell ref="A13:M13"/>
    <mergeCell ref="A14:A16"/>
    <mergeCell ref="E14:E16"/>
    <mergeCell ref="I14:I16"/>
    <mergeCell ref="M14:M16"/>
    <mergeCell ref="N14:N16"/>
    <mergeCell ref="O14:O16"/>
    <mergeCell ref="B17:O17"/>
    <mergeCell ref="B18:O18"/>
    <mergeCell ref="B19:O19"/>
    <mergeCell ref="A21:O21"/>
    <mergeCell ref="A22:M22"/>
    <mergeCell ref="A23:A25"/>
    <mergeCell ref="E23:E25"/>
    <mergeCell ref="I23:I25"/>
    <mergeCell ref="M23:M25"/>
    <mergeCell ref="N23:N25"/>
    <mergeCell ref="O23:O25"/>
    <mergeCell ref="B26:O26"/>
    <mergeCell ref="B27:O27"/>
    <mergeCell ref="B28:O28"/>
    <mergeCell ref="A30:O30"/>
    <mergeCell ref="A31:M31"/>
    <mergeCell ref="A32:A34"/>
    <mergeCell ref="E32:E34"/>
    <mergeCell ref="I32:I34"/>
    <mergeCell ref="M32:M34"/>
    <mergeCell ref="N32:N34"/>
    <mergeCell ref="O32:O34"/>
    <mergeCell ref="B35:O35"/>
    <mergeCell ref="B36:O36"/>
    <mergeCell ref="B37:O37"/>
    <mergeCell ref="A39:O39"/>
    <mergeCell ref="A40:M40"/>
    <mergeCell ref="A41:A43"/>
    <mergeCell ref="E41:E43"/>
    <mergeCell ref="I41:I43"/>
    <mergeCell ref="M41:M43"/>
    <mergeCell ref="N41:N43"/>
    <mergeCell ref="O41:O43"/>
    <mergeCell ref="B44:O44"/>
    <mergeCell ref="B45:O45"/>
    <mergeCell ref="B46:O46"/>
    <mergeCell ref="A48:O48"/>
    <mergeCell ref="A49:M49"/>
    <mergeCell ref="A50:A52"/>
    <mergeCell ref="E50:E52"/>
    <mergeCell ref="I50:I52"/>
    <mergeCell ref="M50:M52"/>
    <mergeCell ref="N50:N52"/>
    <mergeCell ref="O50:O52"/>
    <mergeCell ref="B53:O53"/>
    <mergeCell ref="B54:O54"/>
    <mergeCell ref="B55:O55"/>
    <mergeCell ref="A57:O57"/>
    <mergeCell ref="A58:M58"/>
    <mergeCell ref="A59:A61"/>
    <mergeCell ref="E59:E61"/>
    <mergeCell ref="I59:I61"/>
    <mergeCell ref="M59:M61"/>
    <mergeCell ref="N59:N61"/>
    <mergeCell ref="O59:O61"/>
    <mergeCell ref="B62:O62"/>
    <mergeCell ref="B63:O63"/>
    <mergeCell ref="B64:O64"/>
    <mergeCell ref="A66:O66"/>
    <mergeCell ref="A67:M67"/>
    <mergeCell ref="A68:A70"/>
    <mergeCell ref="E68:E70"/>
    <mergeCell ref="I68:I70"/>
    <mergeCell ref="M68:M70"/>
    <mergeCell ref="N68:N70"/>
    <mergeCell ref="O68:O70"/>
    <mergeCell ref="B71:O71"/>
    <mergeCell ref="B72:O72"/>
    <mergeCell ref="B73:O73"/>
    <mergeCell ref="A75:O75"/>
    <mergeCell ref="A76:M76"/>
    <mergeCell ref="A77:A79"/>
    <mergeCell ref="E77:E79"/>
    <mergeCell ref="I77:I79"/>
    <mergeCell ref="M77:M79"/>
    <mergeCell ref="N77:N79"/>
    <mergeCell ref="O77:O79"/>
    <mergeCell ref="B80:O80"/>
    <mergeCell ref="B81:O81"/>
    <mergeCell ref="B82:O82"/>
    <mergeCell ref="A84:O84"/>
    <mergeCell ref="A85:M85"/>
    <mergeCell ref="A86:A88"/>
    <mergeCell ref="E86:E88"/>
    <mergeCell ref="I86:I88"/>
    <mergeCell ref="M86:M88"/>
    <mergeCell ref="N86:N88"/>
    <mergeCell ref="O86:O88"/>
    <mergeCell ref="B89:O89"/>
    <mergeCell ref="B90:O90"/>
    <mergeCell ref="B91:O91"/>
    <mergeCell ref="A94:O94"/>
    <mergeCell ref="A95:M95"/>
    <mergeCell ref="A96:A98"/>
    <mergeCell ref="E96:E98"/>
    <mergeCell ref="I96:I98"/>
    <mergeCell ref="M96:M98"/>
    <mergeCell ref="N96:N99"/>
    <mergeCell ref="O96:O99"/>
    <mergeCell ref="B100:O100"/>
    <mergeCell ref="B101:O101"/>
    <mergeCell ref="A103:O103"/>
    <mergeCell ref="A104:M104"/>
    <mergeCell ref="A105:A107"/>
    <mergeCell ref="E105:E107"/>
    <mergeCell ref="I105:I107"/>
    <mergeCell ref="M105:M107"/>
    <mergeCell ref="N105:N107"/>
    <mergeCell ref="O105:O107"/>
    <mergeCell ref="B108:O108"/>
    <mergeCell ref="B109:O109"/>
    <mergeCell ref="B110:O110"/>
    <mergeCell ref="A112:O112"/>
    <mergeCell ref="A113:M113"/>
    <mergeCell ref="A114:A116"/>
    <mergeCell ref="E114:E116"/>
    <mergeCell ref="I114:I116"/>
    <mergeCell ref="M114:M116"/>
    <mergeCell ref="N114:N116"/>
    <mergeCell ref="O114:O116"/>
    <mergeCell ref="B117:O117"/>
    <mergeCell ref="B118:O118"/>
    <mergeCell ref="B119:O119"/>
    <mergeCell ref="A121:O121"/>
    <mergeCell ref="A122:M122"/>
    <mergeCell ref="A123:A125"/>
    <mergeCell ref="E123:E125"/>
    <mergeCell ref="I123:I125"/>
    <mergeCell ref="M123:M125"/>
    <mergeCell ref="N123:N125"/>
    <mergeCell ref="O123:O125"/>
    <mergeCell ref="B126:O126"/>
    <mergeCell ref="B127:O127"/>
    <mergeCell ref="B128:O128"/>
    <mergeCell ref="A130:O130"/>
    <mergeCell ref="A131:M131"/>
    <mergeCell ref="A132:A134"/>
    <mergeCell ref="E132:E134"/>
    <mergeCell ref="I132:I134"/>
    <mergeCell ref="M132:M134"/>
    <mergeCell ref="N132:N134"/>
    <mergeCell ref="O132:O134"/>
    <mergeCell ref="B135:O135"/>
    <mergeCell ref="B136:O136"/>
    <mergeCell ref="B137:O137"/>
    <mergeCell ref="A139:O139"/>
    <mergeCell ref="A140:M140"/>
    <mergeCell ref="A141:A143"/>
    <mergeCell ref="E141:E143"/>
    <mergeCell ref="I141:I143"/>
    <mergeCell ref="M141:M143"/>
    <mergeCell ref="N141:N143"/>
    <mergeCell ref="O141:O143"/>
    <mergeCell ref="B144:O144"/>
    <mergeCell ref="B145:O145"/>
    <mergeCell ref="B146:O146"/>
    <mergeCell ref="A148:O148"/>
    <mergeCell ref="A149:M149"/>
    <mergeCell ref="A150:A152"/>
    <mergeCell ref="E150:E152"/>
    <mergeCell ref="I150:I152"/>
    <mergeCell ref="M150:M152"/>
    <mergeCell ref="N150:N152"/>
    <mergeCell ref="O150:O152"/>
    <mergeCell ref="B153:O153"/>
    <mergeCell ref="B154:O154"/>
    <mergeCell ref="B155:O155"/>
    <mergeCell ref="A157:O157"/>
    <mergeCell ref="A158:M158"/>
    <mergeCell ref="A159:A161"/>
    <mergeCell ref="E159:E161"/>
    <mergeCell ref="I159:I161"/>
    <mergeCell ref="M159:M161"/>
    <mergeCell ref="N159:N161"/>
    <mergeCell ref="O159:O161"/>
    <mergeCell ref="B162:O162"/>
    <mergeCell ref="B163:O163"/>
    <mergeCell ref="B164:O164"/>
    <mergeCell ref="A167:O167"/>
    <mergeCell ref="A168:M168"/>
    <mergeCell ref="A169:A171"/>
    <mergeCell ref="E169:E171"/>
    <mergeCell ref="I169:I171"/>
    <mergeCell ref="M169:M171"/>
    <mergeCell ref="N169:N171"/>
    <mergeCell ref="O169:O171"/>
    <mergeCell ref="B172:O172"/>
    <mergeCell ref="B173:O173"/>
    <mergeCell ref="B174:O174"/>
    <mergeCell ref="A176:O176"/>
    <mergeCell ref="A177:M177"/>
    <mergeCell ref="A178:A180"/>
    <mergeCell ref="E178:E180"/>
    <mergeCell ref="I178:I180"/>
    <mergeCell ref="M178:M180"/>
    <mergeCell ref="N178:N180"/>
    <mergeCell ref="O178:O180"/>
    <mergeCell ref="B181:O181"/>
    <mergeCell ref="B182:O182"/>
    <mergeCell ref="B183:O183"/>
    <mergeCell ref="A186:O186"/>
    <mergeCell ref="A187:M187"/>
    <mergeCell ref="A188:A190"/>
    <mergeCell ref="E188:E190"/>
    <mergeCell ref="I188:I190"/>
    <mergeCell ref="M188:M190"/>
    <mergeCell ref="N188:N190"/>
    <mergeCell ref="O188:O190"/>
    <mergeCell ref="B191:O191"/>
    <mergeCell ref="B192:O192"/>
    <mergeCell ref="B193:O193"/>
    <mergeCell ref="A195:O195"/>
    <mergeCell ref="A196:M196"/>
    <mergeCell ref="A197:A199"/>
    <mergeCell ref="E197:E199"/>
    <mergeCell ref="I197:I199"/>
    <mergeCell ref="M197:M199"/>
    <mergeCell ref="N197:N199"/>
    <mergeCell ref="O206:O208"/>
    <mergeCell ref="O197:O199"/>
    <mergeCell ref="B200:O200"/>
    <mergeCell ref="B201:O201"/>
    <mergeCell ref="B202:O202"/>
    <mergeCell ref="A204:O204"/>
    <mergeCell ref="A205:M205"/>
    <mergeCell ref="E215:E217"/>
    <mergeCell ref="I215:I217"/>
    <mergeCell ref="M215:M217"/>
    <mergeCell ref="N215:N217"/>
    <mergeCell ref="A206:A208"/>
    <mergeCell ref="E206:E208"/>
    <mergeCell ref="I206:I208"/>
    <mergeCell ref="M206:M208"/>
    <mergeCell ref="N206:N208"/>
    <mergeCell ref="O215:O217"/>
    <mergeCell ref="B218:O218"/>
    <mergeCell ref="B219:O219"/>
    <mergeCell ref="B220:O220"/>
    <mergeCell ref="B209:O209"/>
    <mergeCell ref="B210:O210"/>
    <mergeCell ref="B211:O211"/>
    <mergeCell ref="A213:O213"/>
    <mergeCell ref="A214:M214"/>
    <mergeCell ref="A215:A2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MIR </vt:lpstr>
      <vt:lpstr>ANEXO MIR</vt:lpstr>
      <vt:lpstr>'MIR '!Área_de_impresión</vt:lpstr>
      <vt:lpstr>'MIR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Carlos Rodríguez</cp:lastModifiedBy>
  <cp:lastPrinted>2022-10-13T19:38:16Z</cp:lastPrinted>
  <dcterms:created xsi:type="dcterms:W3CDTF">2017-07-05T00:54:37Z</dcterms:created>
  <dcterms:modified xsi:type="dcterms:W3CDTF">2023-09-02T03:26:15Z</dcterms:modified>
</cp:coreProperties>
</file>